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кредитація_Аспіранти_211_2025\МАПУВАННЯ\"/>
    </mc:Choice>
  </mc:AlternateContent>
  <bookViews>
    <workbookView xWindow="0" yWindow="0" windowWidth="28800" windowHeight="12300" firstSheet="19" activeTab="22"/>
  </bookViews>
  <sheets>
    <sheet name="Узагальнена оцінка ОП" sheetId="1" r:id="rId1"/>
    <sheet name="ОК 1 Філософія науки" sheetId="2" r:id="rId2"/>
    <sheet name="ОК 2 Сучасні інформаційні техно" sheetId="3" r:id="rId3"/>
    <sheet name="ОК 3. Управління науков. проек " sheetId="4" r:id="rId4"/>
    <sheet name="ОК 4 Інозем мова для академ ціл" sheetId="5" r:id="rId5"/>
    <sheet name="ОК 5 Комунікації в науковому се" sheetId="6" r:id="rId6"/>
    <sheet name="ОК 6 Організація підготовки нау" sheetId="7" r:id="rId7"/>
    <sheet name="ОК 7 Вступ до викладання та нав" sheetId="8" r:id="rId8"/>
    <sheet name="ОК 8 Методологія проведення нау" sheetId="9" r:id="rId9"/>
    <sheet name="ОК 9 Дослід у ветерин медицині" sheetId="10" r:id="rId10"/>
    <sheet name="ОК 10 Модел та план наук експер" sheetId="11" r:id="rId11"/>
    <sheet name="ОК 11 Аспекти сучасн діагн досл" sheetId="12" r:id="rId12"/>
    <sheet name="ОК 12 Вет техн забез благоп тв " sheetId="13" r:id="rId13"/>
    <sheet name="ОК 13 Націон. біобезп та біозах" sheetId="14" r:id="rId14"/>
    <sheet name="ОК14 Педагогічна практика" sheetId="15" r:id="rId15"/>
    <sheet name="ВК 1 Мікроб, вір, епіз, інф хв" sheetId="16" r:id="rId16"/>
    <sheet name="ВК 2. Суч мет діаг та проф хв  " sheetId="17" r:id="rId17"/>
    <sheet name="ВК 3. Суч вакц платф та імунопр" sheetId="18" r:id="rId18"/>
    <sheet name="ВК 4. цифрові техн та шт інтел" sheetId="19" r:id="rId19"/>
    <sheet name="ВК 5. Кл культ та експерим мод" sheetId="20" r:id="rId20"/>
    <sheet name="ВК 6. Суч мет діаг, лік та пр" sheetId="21" r:id="rId21"/>
    <sheet name="ВК 7.Вет-кл фарм та токсикологі" sheetId="22" r:id="rId22"/>
    <sheet name="ВК 8 Суч лік зас для проф лік х" sheetId="25" r:id="rId23"/>
  </sheets>
  <calcPr calcId="162913"/>
</workbook>
</file>

<file path=xl/calcChain.xml><?xml version="1.0" encoding="utf-8"?>
<calcChain xmlns="http://schemas.openxmlformats.org/spreadsheetml/2006/main">
  <c r="G42" i="25" l="1"/>
  <c r="F42" i="25"/>
  <c r="E42" i="25"/>
  <c r="D42" i="25"/>
  <c r="C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G21" i="25"/>
  <c r="F21" i="25"/>
  <c r="E21" i="25"/>
  <c r="D21" i="25"/>
  <c r="C21" i="25"/>
  <c r="H20" i="25"/>
  <c r="C62" i="25" s="1"/>
  <c r="H19" i="25"/>
  <c r="C61" i="25" s="1"/>
  <c r="H18" i="25"/>
  <c r="C60" i="25" s="1"/>
  <c r="H17" i="25"/>
  <c r="C59" i="25" s="1"/>
  <c r="H16" i="25"/>
  <c r="C58" i="25" s="1"/>
  <c r="H15" i="25"/>
  <c r="C57" i="25" s="1"/>
  <c r="H14" i="25"/>
  <c r="C56" i="25" s="1"/>
  <c r="H13" i="25"/>
  <c r="C55" i="25" s="1"/>
  <c r="H12" i="25"/>
  <c r="C54" i="25" s="1"/>
  <c r="H11" i="25"/>
  <c r="C53" i="25" s="1"/>
  <c r="H10" i="25"/>
  <c r="C52" i="25" s="1"/>
  <c r="H9" i="25"/>
  <c r="C51" i="25" s="1"/>
  <c r="H8" i="25"/>
  <c r="C50" i="25" s="1"/>
  <c r="H7" i="25"/>
  <c r="C49" i="25" s="1"/>
  <c r="H6" i="25"/>
  <c r="C48" i="25" s="1"/>
  <c r="H5" i="25"/>
  <c r="C47" i="25" s="1"/>
  <c r="H4" i="25"/>
  <c r="C46" i="25" s="1"/>
  <c r="C57" i="22"/>
  <c r="C55" i="22"/>
  <c r="C53" i="22"/>
  <c r="C52" i="22"/>
  <c r="C49" i="22"/>
  <c r="C47" i="22"/>
  <c r="C46" i="22"/>
  <c r="G42" i="22"/>
  <c r="F42" i="22"/>
  <c r="E42" i="22"/>
  <c r="D42" i="22"/>
  <c r="C42" i="22"/>
  <c r="H41" i="22"/>
  <c r="H40" i="22"/>
  <c r="H39" i="22"/>
  <c r="C60" i="22" s="1"/>
  <c r="H38" i="22"/>
  <c r="H37" i="22"/>
  <c r="C58" i="22" s="1"/>
  <c r="H36" i="22"/>
  <c r="H35" i="22"/>
  <c r="C56" i="22" s="1"/>
  <c r="H34" i="22"/>
  <c r="H33" i="22"/>
  <c r="C54" i="22" s="1"/>
  <c r="H32" i="22"/>
  <c r="H31" i="22"/>
  <c r="H30" i="22"/>
  <c r="H29" i="22"/>
  <c r="H28" i="22"/>
  <c r="H27" i="22"/>
  <c r="H26" i="22"/>
  <c r="H25" i="22"/>
  <c r="G21" i="22"/>
  <c r="F21" i="22"/>
  <c r="E21" i="22"/>
  <c r="D21" i="22"/>
  <c r="C21" i="22"/>
  <c r="H20" i="22"/>
  <c r="C62" i="22" s="1"/>
  <c r="H19" i="22"/>
  <c r="C61" i="22" s="1"/>
  <c r="H18" i="22"/>
  <c r="H17" i="22"/>
  <c r="H16" i="22"/>
  <c r="H15" i="22"/>
  <c r="H14" i="22"/>
  <c r="H13" i="22"/>
  <c r="H12" i="22"/>
  <c r="H11" i="22"/>
  <c r="H10" i="22"/>
  <c r="H9" i="22"/>
  <c r="C51" i="22" s="1"/>
  <c r="H8" i="22"/>
  <c r="C50" i="22" s="1"/>
  <c r="H7" i="22"/>
  <c r="H6" i="22"/>
  <c r="C48" i="22" s="1"/>
  <c r="H5" i="22"/>
  <c r="H4" i="22"/>
  <c r="G42" i="21"/>
  <c r="F42" i="21"/>
  <c r="E42" i="21"/>
  <c r="D42" i="21"/>
  <c r="C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G21" i="21"/>
  <c r="F21" i="21"/>
  <c r="E21" i="21"/>
  <c r="D21" i="21"/>
  <c r="C21" i="21"/>
  <c r="H20" i="21"/>
  <c r="C62" i="21" s="1"/>
  <c r="H19" i="21"/>
  <c r="C61" i="21" s="1"/>
  <c r="H18" i="21"/>
  <c r="C60" i="21" s="1"/>
  <c r="H17" i="21"/>
  <c r="C59" i="21" s="1"/>
  <c r="H16" i="21"/>
  <c r="C58" i="21" s="1"/>
  <c r="H15" i="21"/>
  <c r="C57" i="21" s="1"/>
  <c r="H14" i="21"/>
  <c r="C56" i="21" s="1"/>
  <c r="H13" i="21"/>
  <c r="C55" i="21" s="1"/>
  <c r="H12" i="21"/>
  <c r="C54" i="21" s="1"/>
  <c r="H11" i="21"/>
  <c r="C53" i="21" s="1"/>
  <c r="H10" i="21"/>
  <c r="C52" i="21" s="1"/>
  <c r="H9" i="21"/>
  <c r="C51" i="21" s="1"/>
  <c r="H8" i="21"/>
  <c r="C50" i="21" s="1"/>
  <c r="H7" i="21"/>
  <c r="C49" i="21" s="1"/>
  <c r="H6" i="21"/>
  <c r="C48" i="21" s="1"/>
  <c r="H5" i="21"/>
  <c r="C47" i="21" s="1"/>
  <c r="H4" i="21"/>
  <c r="C46" i="21" s="1"/>
  <c r="C47" i="20"/>
  <c r="G42" i="20"/>
  <c r="F42" i="20"/>
  <c r="E42" i="20"/>
  <c r="D42" i="20"/>
  <c r="C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G21" i="20"/>
  <c r="F21" i="20"/>
  <c r="E21" i="20"/>
  <c r="D21" i="20"/>
  <c r="C21" i="20"/>
  <c r="H20" i="20"/>
  <c r="C62" i="20" s="1"/>
  <c r="H19" i="20"/>
  <c r="C61" i="20" s="1"/>
  <c r="H18" i="20"/>
  <c r="C60" i="20" s="1"/>
  <c r="H17" i="20"/>
  <c r="C59" i="20" s="1"/>
  <c r="H16" i="20"/>
  <c r="C58" i="20" s="1"/>
  <c r="H15" i="20"/>
  <c r="C57" i="20" s="1"/>
  <c r="H14" i="20"/>
  <c r="C56" i="20" s="1"/>
  <c r="H13" i="20"/>
  <c r="C55" i="20" s="1"/>
  <c r="H12" i="20"/>
  <c r="C54" i="20" s="1"/>
  <c r="H11" i="20"/>
  <c r="C53" i="20" s="1"/>
  <c r="H10" i="20"/>
  <c r="C52" i="20" s="1"/>
  <c r="H9" i="20"/>
  <c r="C51" i="20" s="1"/>
  <c r="H8" i="20"/>
  <c r="C50" i="20" s="1"/>
  <c r="H7" i="20"/>
  <c r="C49" i="20" s="1"/>
  <c r="H6" i="20"/>
  <c r="C48" i="20" s="1"/>
  <c r="H5" i="20"/>
  <c r="H4" i="20"/>
  <c r="C46" i="20" s="1"/>
  <c r="C60" i="19"/>
  <c r="C52" i="19"/>
  <c r="C48" i="19"/>
  <c r="G42" i="19"/>
  <c r="F42" i="19"/>
  <c r="E42" i="19"/>
  <c r="D42" i="19"/>
  <c r="C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G21" i="19"/>
  <c r="F21" i="19"/>
  <c r="E21" i="19"/>
  <c r="D21" i="19"/>
  <c r="C21" i="19"/>
  <c r="H20" i="19"/>
  <c r="C62" i="19" s="1"/>
  <c r="H19" i="19"/>
  <c r="C61" i="19" s="1"/>
  <c r="H18" i="19"/>
  <c r="H17" i="19"/>
  <c r="C59" i="19" s="1"/>
  <c r="H16" i="19"/>
  <c r="C58" i="19" s="1"/>
  <c r="H15" i="19"/>
  <c r="C57" i="19" s="1"/>
  <c r="H14" i="19"/>
  <c r="C56" i="19" s="1"/>
  <c r="H13" i="19"/>
  <c r="C55" i="19" s="1"/>
  <c r="H12" i="19"/>
  <c r="C54" i="19" s="1"/>
  <c r="H11" i="19"/>
  <c r="C53" i="19" s="1"/>
  <c r="H10" i="19"/>
  <c r="H9" i="19"/>
  <c r="C51" i="19" s="1"/>
  <c r="H8" i="19"/>
  <c r="C50" i="19" s="1"/>
  <c r="H7" i="19"/>
  <c r="C49" i="19" s="1"/>
  <c r="H6" i="19"/>
  <c r="H5" i="19"/>
  <c r="C47" i="19" s="1"/>
  <c r="H4" i="19"/>
  <c r="C46" i="19" s="1"/>
  <c r="G42" i="18"/>
  <c r="F42" i="18"/>
  <c r="E42" i="18"/>
  <c r="D42" i="18"/>
  <c r="C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G21" i="18"/>
  <c r="F21" i="18"/>
  <c r="E21" i="18"/>
  <c r="D21" i="18"/>
  <c r="C21" i="18"/>
  <c r="H20" i="18"/>
  <c r="C62" i="18" s="1"/>
  <c r="H19" i="18"/>
  <c r="C61" i="18" s="1"/>
  <c r="H18" i="18"/>
  <c r="C60" i="18" s="1"/>
  <c r="H17" i="18"/>
  <c r="C59" i="18" s="1"/>
  <c r="H16" i="18"/>
  <c r="C58" i="18" s="1"/>
  <c r="H15" i="18"/>
  <c r="C57" i="18" s="1"/>
  <c r="H14" i="18"/>
  <c r="C56" i="18" s="1"/>
  <c r="H13" i="18"/>
  <c r="C55" i="18" s="1"/>
  <c r="H12" i="18"/>
  <c r="C54" i="18" s="1"/>
  <c r="H11" i="18"/>
  <c r="C53" i="18" s="1"/>
  <c r="H10" i="18"/>
  <c r="C52" i="18" s="1"/>
  <c r="H9" i="18"/>
  <c r="C51" i="18" s="1"/>
  <c r="H8" i="18"/>
  <c r="C50" i="18" s="1"/>
  <c r="H7" i="18"/>
  <c r="C49" i="18" s="1"/>
  <c r="H6" i="18"/>
  <c r="C48" i="18" s="1"/>
  <c r="H5" i="18"/>
  <c r="C47" i="18" s="1"/>
  <c r="H4" i="18"/>
  <c r="C46" i="18" s="1"/>
  <c r="G42" i="17"/>
  <c r="F42" i="17"/>
  <c r="E42" i="17"/>
  <c r="D42" i="17"/>
  <c r="C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G21" i="17"/>
  <c r="F21" i="17"/>
  <c r="E21" i="17"/>
  <c r="D21" i="17"/>
  <c r="C21" i="17"/>
  <c r="H20" i="17"/>
  <c r="C62" i="17" s="1"/>
  <c r="H19" i="17"/>
  <c r="C61" i="17" s="1"/>
  <c r="H18" i="17"/>
  <c r="C60" i="17" s="1"/>
  <c r="H17" i="17"/>
  <c r="C59" i="17" s="1"/>
  <c r="H16" i="17"/>
  <c r="C58" i="17" s="1"/>
  <c r="H15" i="17"/>
  <c r="C57" i="17" s="1"/>
  <c r="H14" i="17"/>
  <c r="C56" i="17" s="1"/>
  <c r="H13" i="17"/>
  <c r="C55" i="17" s="1"/>
  <c r="H12" i="17"/>
  <c r="C54" i="17" s="1"/>
  <c r="H11" i="17"/>
  <c r="C53" i="17" s="1"/>
  <c r="H10" i="17"/>
  <c r="C52" i="17" s="1"/>
  <c r="H9" i="17"/>
  <c r="C51" i="17" s="1"/>
  <c r="H8" i="17"/>
  <c r="C50" i="17" s="1"/>
  <c r="H7" i="17"/>
  <c r="C49" i="17" s="1"/>
  <c r="H6" i="17"/>
  <c r="C48" i="17" s="1"/>
  <c r="H5" i="17"/>
  <c r="C47" i="17" s="1"/>
  <c r="H4" i="17"/>
  <c r="C46" i="17" s="1"/>
  <c r="C59" i="16"/>
  <c r="C55" i="16"/>
  <c r="C51" i="16"/>
  <c r="C47" i="16"/>
  <c r="G42" i="16"/>
  <c r="F42" i="16"/>
  <c r="E42" i="16"/>
  <c r="D42" i="16"/>
  <c r="C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G21" i="16"/>
  <c r="F21" i="16"/>
  <c r="E21" i="16"/>
  <c r="D21" i="16"/>
  <c r="C21" i="16"/>
  <c r="H20" i="16"/>
  <c r="C62" i="16" s="1"/>
  <c r="H19" i="16"/>
  <c r="C61" i="16" s="1"/>
  <c r="H18" i="16"/>
  <c r="C60" i="16" s="1"/>
  <c r="H17" i="16"/>
  <c r="H16" i="16"/>
  <c r="C58" i="16" s="1"/>
  <c r="H15" i="16"/>
  <c r="C57" i="16" s="1"/>
  <c r="H14" i="16"/>
  <c r="C56" i="16" s="1"/>
  <c r="H13" i="16"/>
  <c r="H12" i="16"/>
  <c r="C54" i="16" s="1"/>
  <c r="H11" i="16"/>
  <c r="C53" i="16" s="1"/>
  <c r="H10" i="16"/>
  <c r="C52" i="16" s="1"/>
  <c r="H9" i="16"/>
  <c r="H8" i="16"/>
  <c r="C50" i="16" s="1"/>
  <c r="H7" i="16"/>
  <c r="C49" i="16" s="1"/>
  <c r="H6" i="16"/>
  <c r="C48" i="16" s="1"/>
  <c r="H5" i="16"/>
  <c r="H4" i="16"/>
  <c r="C46" i="16" s="1"/>
  <c r="C60" i="15"/>
  <c r="C56" i="15"/>
  <c r="C52" i="15"/>
  <c r="C48" i="15"/>
  <c r="G42" i="15"/>
  <c r="F42" i="15"/>
  <c r="E42" i="15"/>
  <c r="D42" i="15"/>
  <c r="C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G21" i="15"/>
  <c r="F21" i="15"/>
  <c r="E21" i="15"/>
  <c r="D21" i="15"/>
  <c r="C21" i="15"/>
  <c r="H20" i="15"/>
  <c r="C62" i="15" s="1"/>
  <c r="H19" i="15"/>
  <c r="C61" i="15" s="1"/>
  <c r="H18" i="15"/>
  <c r="H17" i="15"/>
  <c r="C59" i="15" s="1"/>
  <c r="H16" i="15"/>
  <c r="C58" i="15" s="1"/>
  <c r="H15" i="15"/>
  <c r="C57" i="15" s="1"/>
  <c r="H14" i="15"/>
  <c r="H13" i="15"/>
  <c r="C55" i="15" s="1"/>
  <c r="H12" i="15"/>
  <c r="C54" i="15" s="1"/>
  <c r="H11" i="15"/>
  <c r="C53" i="15" s="1"/>
  <c r="H10" i="15"/>
  <c r="H9" i="15"/>
  <c r="C51" i="15" s="1"/>
  <c r="H8" i="15"/>
  <c r="C50" i="15" s="1"/>
  <c r="H7" i="15"/>
  <c r="C49" i="15" s="1"/>
  <c r="H6" i="15"/>
  <c r="H5" i="15"/>
  <c r="C47" i="15" s="1"/>
  <c r="H4" i="15"/>
  <c r="C46" i="15" s="1"/>
  <c r="G42" i="14"/>
  <c r="F42" i="14"/>
  <c r="E42" i="14"/>
  <c r="D42" i="14"/>
  <c r="C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G21" i="14"/>
  <c r="F21" i="14"/>
  <c r="E21" i="14"/>
  <c r="D21" i="14"/>
  <c r="C21" i="14"/>
  <c r="H20" i="14"/>
  <c r="C62" i="14" s="1"/>
  <c r="H19" i="14"/>
  <c r="C61" i="14" s="1"/>
  <c r="H18" i="14"/>
  <c r="C60" i="14" s="1"/>
  <c r="H17" i="14"/>
  <c r="C59" i="14" s="1"/>
  <c r="H16" i="14"/>
  <c r="C58" i="14" s="1"/>
  <c r="H15" i="14"/>
  <c r="C57" i="14" s="1"/>
  <c r="H14" i="14"/>
  <c r="C56" i="14" s="1"/>
  <c r="H13" i="14"/>
  <c r="C55" i="14" s="1"/>
  <c r="H12" i="14"/>
  <c r="C54" i="14" s="1"/>
  <c r="H11" i="14"/>
  <c r="C53" i="14" s="1"/>
  <c r="H10" i="14"/>
  <c r="C52" i="14" s="1"/>
  <c r="H9" i="14"/>
  <c r="C51" i="14" s="1"/>
  <c r="H8" i="14"/>
  <c r="C50" i="14" s="1"/>
  <c r="H7" i="14"/>
  <c r="C49" i="14" s="1"/>
  <c r="H6" i="14"/>
  <c r="C48" i="14" s="1"/>
  <c r="H5" i="14"/>
  <c r="C47" i="14" s="1"/>
  <c r="H4" i="14"/>
  <c r="C46" i="14" s="1"/>
  <c r="G42" i="13"/>
  <c r="F42" i="13"/>
  <c r="E42" i="13"/>
  <c r="D42" i="13"/>
  <c r="C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G21" i="13"/>
  <c r="F21" i="13"/>
  <c r="E21" i="13"/>
  <c r="D21" i="13"/>
  <c r="C21" i="13"/>
  <c r="H20" i="13"/>
  <c r="C62" i="13" s="1"/>
  <c r="H19" i="13"/>
  <c r="C61" i="13" s="1"/>
  <c r="H18" i="13"/>
  <c r="C60" i="13" s="1"/>
  <c r="H17" i="13"/>
  <c r="C59" i="13" s="1"/>
  <c r="H16" i="13"/>
  <c r="C58" i="13" s="1"/>
  <c r="H15" i="13"/>
  <c r="C57" i="13" s="1"/>
  <c r="H14" i="13"/>
  <c r="C56" i="13" s="1"/>
  <c r="H13" i="13"/>
  <c r="C55" i="13" s="1"/>
  <c r="H12" i="13"/>
  <c r="C54" i="13" s="1"/>
  <c r="H11" i="13"/>
  <c r="C53" i="13" s="1"/>
  <c r="H10" i="13"/>
  <c r="C52" i="13" s="1"/>
  <c r="H9" i="13"/>
  <c r="C51" i="13" s="1"/>
  <c r="H8" i="13"/>
  <c r="C50" i="13" s="1"/>
  <c r="H7" i="13"/>
  <c r="C49" i="13" s="1"/>
  <c r="H6" i="13"/>
  <c r="C48" i="13" s="1"/>
  <c r="H5" i="13"/>
  <c r="C47" i="13" s="1"/>
  <c r="H4" i="13"/>
  <c r="C46" i="13" s="1"/>
  <c r="C47" i="12"/>
  <c r="G42" i="12"/>
  <c r="F42" i="12"/>
  <c r="E42" i="12"/>
  <c r="D42" i="12"/>
  <c r="C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G21" i="12"/>
  <c r="F21" i="12"/>
  <c r="E21" i="12"/>
  <c r="D21" i="12"/>
  <c r="C21" i="12"/>
  <c r="H20" i="12"/>
  <c r="C62" i="12" s="1"/>
  <c r="H19" i="12"/>
  <c r="C61" i="12" s="1"/>
  <c r="H18" i="12"/>
  <c r="C60" i="12" s="1"/>
  <c r="H17" i="12"/>
  <c r="C59" i="12" s="1"/>
  <c r="H16" i="12"/>
  <c r="C58" i="12" s="1"/>
  <c r="H15" i="12"/>
  <c r="C57" i="12" s="1"/>
  <c r="H14" i="12"/>
  <c r="C56" i="12" s="1"/>
  <c r="H13" i="12"/>
  <c r="L14" i="1" s="1"/>
  <c r="H12" i="12"/>
  <c r="C54" i="12" s="1"/>
  <c r="H11" i="12"/>
  <c r="C53" i="12" s="1"/>
  <c r="H10" i="12"/>
  <c r="C52" i="12" s="1"/>
  <c r="H9" i="12"/>
  <c r="C51" i="12" s="1"/>
  <c r="H8" i="12"/>
  <c r="C50" i="12" s="1"/>
  <c r="H7" i="12"/>
  <c r="C49" i="12" s="1"/>
  <c r="H6" i="12"/>
  <c r="C48" i="12" s="1"/>
  <c r="H5" i="12"/>
  <c r="H4" i="12"/>
  <c r="C46" i="12" s="1"/>
  <c r="C59" i="11"/>
  <c r="C47" i="11"/>
  <c r="G42" i="11"/>
  <c r="F42" i="11"/>
  <c r="E42" i="11"/>
  <c r="D42" i="11"/>
  <c r="C42" i="11"/>
  <c r="H41" i="11"/>
  <c r="H40" i="11"/>
  <c r="H39" i="11"/>
  <c r="H38" i="11"/>
  <c r="H37" i="11"/>
  <c r="H36" i="11"/>
  <c r="H35" i="11"/>
  <c r="H34" i="11"/>
  <c r="C55" i="11" s="1"/>
  <c r="H33" i="11"/>
  <c r="H32" i="11"/>
  <c r="H31" i="11"/>
  <c r="H30" i="11"/>
  <c r="H29" i="11"/>
  <c r="H28" i="11"/>
  <c r="H27" i="11"/>
  <c r="H26" i="11"/>
  <c r="H25" i="11"/>
  <c r="G21" i="11"/>
  <c r="F21" i="11"/>
  <c r="E21" i="11"/>
  <c r="D21" i="11"/>
  <c r="C21" i="11"/>
  <c r="H20" i="11"/>
  <c r="C62" i="11" s="1"/>
  <c r="H19" i="11"/>
  <c r="C61" i="11" s="1"/>
  <c r="H18" i="11"/>
  <c r="C60" i="11" s="1"/>
  <c r="H17" i="11"/>
  <c r="H16" i="11"/>
  <c r="C58" i="11" s="1"/>
  <c r="H15" i="11"/>
  <c r="C57" i="11" s="1"/>
  <c r="H14" i="11"/>
  <c r="C56" i="11" s="1"/>
  <c r="H13" i="11"/>
  <c r="H12" i="11"/>
  <c r="C54" i="11" s="1"/>
  <c r="H11" i="11"/>
  <c r="C53" i="11" s="1"/>
  <c r="H10" i="11"/>
  <c r="C52" i="11" s="1"/>
  <c r="H9" i="11"/>
  <c r="C51" i="11" s="1"/>
  <c r="H8" i="11"/>
  <c r="C50" i="11" s="1"/>
  <c r="H7" i="11"/>
  <c r="C49" i="11" s="1"/>
  <c r="H6" i="11"/>
  <c r="C48" i="11" s="1"/>
  <c r="H5" i="11"/>
  <c r="H4" i="11"/>
  <c r="C46" i="11" s="1"/>
  <c r="C52" i="10"/>
  <c r="G42" i="10"/>
  <c r="F42" i="10"/>
  <c r="E42" i="10"/>
  <c r="D42" i="10"/>
  <c r="C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G21" i="10"/>
  <c r="F21" i="10"/>
  <c r="E21" i="10"/>
  <c r="D21" i="10"/>
  <c r="C21" i="10"/>
  <c r="H20" i="10"/>
  <c r="C62" i="10" s="1"/>
  <c r="J21" i="1" s="1"/>
  <c r="H19" i="10"/>
  <c r="C61" i="10" s="1"/>
  <c r="H18" i="10"/>
  <c r="C60" i="10" s="1"/>
  <c r="H17" i="10"/>
  <c r="C59" i="10" s="1"/>
  <c r="H16" i="10"/>
  <c r="C58" i="10" s="1"/>
  <c r="H15" i="10"/>
  <c r="C57" i="10" s="1"/>
  <c r="H14" i="10"/>
  <c r="C56" i="10" s="1"/>
  <c r="H13" i="10"/>
  <c r="C55" i="10" s="1"/>
  <c r="H12" i="10"/>
  <c r="C54" i="10" s="1"/>
  <c r="H11" i="10"/>
  <c r="C53" i="10" s="1"/>
  <c r="H10" i="10"/>
  <c r="H9" i="10"/>
  <c r="C51" i="10" s="1"/>
  <c r="H8" i="10"/>
  <c r="C50" i="10" s="1"/>
  <c r="H7" i="10"/>
  <c r="C49" i="10" s="1"/>
  <c r="H6" i="10"/>
  <c r="J7" i="1" s="1"/>
  <c r="H5" i="10"/>
  <c r="C47" i="10" s="1"/>
  <c r="H4" i="10"/>
  <c r="C46" i="10" s="1"/>
  <c r="G42" i="9"/>
  <c r="F42" i="9"/>
  <c r="E42" i="9"/>
  <c r="D42" i="9"/>
  <c r="C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G21" i="9"/>
  <c r="F21" i="9"/>
  <c r="E21" i="9"/>
  <c r="D21" i="9"/>
  <c r="C21" i="9"/>
  <c r="H20" i="9"/>
  <c r="C62" i="9" s="1"/>
  <c r="H19" i="9"/>
  <c r="C61" i="9" s="1"/>
  <c r="H18" i="9"/>
  <c r="C60" i="9" s="1"/>
  <c r="H17" i="9"/>
  <c r="C59" i="9" s="1"/>
  <c r="H16" i="9"/>
  <c r="C58" i="9" s="1"/>
  <c r="H15" i="9"/>
  <c r="C57" i="9" s="1"/>
  <c r="H14" i="9"/>
  <c r="C56" i="9" s="1"/>
  <c r="H13" i="9"/>
  <c r="C55" i="9" s="1"/>
  <c r="H12" i="9"/>
  <c r="C54" i="9" s="1"/>
  <c r="H11" i="9"/>
  <c r="C53" i="9" s="1"/>
  <c r="H10" i="9"/>
  <c r="C52" i="9" s="1"/>
  <c r="H9" i="9"/>
  <c r="C51" i="9" s="1"/>
  <c r="H8" i="9"/>
  <c r="C50" i="9" s="1"/>
  <c r="H7" i="9"/>
  <c r="C49" i="9" s="1"/>
  <c r="H6" i="9"/>
  <c r="C48" i="9" s="1"/>
  <c r="H5" i="9"/>
  <c r="C47" i="9" s="1"/>
  <c r="H4" i="9"/>
  <c r="C46" i="9" s="1"/>
  <c r="G42" i="8"/>
  <c r="F42" i="8"/>
  <c r="E42" i="8"/>
  <c r="D42" i="8"/>
  <c r="C42" i="8"/>
  <c r="H41" i="8"/>
  <c r="H40" i="8"/>
  <c r="H39" i="8"/>
  <c r="C60" i="8" s="1"/>
  <c r="H38" i="8"/>
  <c r="H37" i="8"/>
  <c r="C58" i="8" s="1"/>
  <c r="H36" i="8"/>
  <c r="H35" i="8"/>
  <c r="C56" i="8" s="1"/>
  <c r="H34" i="8"/>
  <c r="H33" i="8"/>
  <c r="C54" i="8" s="1"/>
  <c r="H32" i="8"/>
  <c r="H31" i="8"/>
  <c r="C52" i="8" s="1"/>
  <c r="H30" i="8"/>
  <c r="H29" i="8"/>
  <c r="C50" i="8" s="1"/>
  <c r="H28" i="8"/>
  <c r="H27" i="8"/>
  <c r="C48" i="8" s="1"/>
  <c r="H26" i="8"/>
  <c r="H25" i="8"/>
  <c r="C46" i="8" s="1"/>
  <c r="G21" i="8"/>
  <c r="F21" i="8"/>
  <c r="E21" i="8"/>
  <c r="D21" i="8"/>
  <c r="C21" i="8"/>
  <c r="H20" i="8"/>
  <c r="C62" i="8" s="1"/>
  <c r="H19" i="8"/>
  <c r="C61" i="8" s="1"/>
  <c r="H17" i="8"/>
  <c r="C59" i="8" s="1"/>
  <c r="H16" i="8"/>
  <c r="H15" i="8"/>
  <c r="C57" i="8" s="1"/>
  <c r="H14" i="8"/>
  <c r="H13" i="8"/>
  <c r="C55" i="8" s="1"/>
  <c r="H12" i="8"/>
  <c r="H11" i="8"/>
  <c r="C53" i="8" s="1"/>
  <c r="H10" i="8"/>
  <c r="H9" i="8"/>
  <c r="C51" i="8" s="1"/>
  <c r="H8" i="8"/>
  <c r="H7" i="8"/>
  <c r="C49" i="8" s="1"/>
  <c r="H6" i="8"/>
  <c r="H5" i="8"/>
  <c r="C47" i="8" s="1"/>
  <c r="H4" i="8"/>
  <c r="G42" i="7"/>
  <c r="F42" i="7"/>
  <c r="E42" i="7"/>
  <c r="D42" i="7"/>
  <c r="C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G21" i="7"/>
  <c r="F21" i="7"/>
  <c r="E21" i="7"/>
  <c r="D21" i="7"/>
  <c r="C21" i="7"/>
  <c r="H20" i="7"/>
  <c r="C62" i="7" s="1"/>
  <c r="H19" i="7"/>
  <c r="C61" i="7" s="1"/>
  <c r="H18" i="7"/>
  <c r="C60" i="7" s="1"/>
  <c r="H17" i="7"/>
  <c r="C59" i="7" s="1"/>
  <c r="H16" i="7"/>
  <c r="C58" i="7" s="1"/>
  <c r="H15" i="7"/>
  <c r="C57" i="7" s="1"/>
  <c r="H14" i="7"/>
  <c r="C56" i="7" s="1"/>
  <c r="H13" i="7"/>
  <c r="C55" i="7" s="1"/>
  <c r="H12" i="7"/>
  <c r="C54" i="7" s="1"/>
  <c r="H11" i="7"/>
  <c r="C53" i="7" s="1"/>
  <c r="H10" i="7"/>
  <c r="C52" i="7" s="1"/>
  <c r="H9" i="7"/>
  <c r="C51" i="7" s="1"/>
  <c r="H8" i="7"/>
  <c r="C50" i="7" s="1"/>
  <c r="H7" i="7"/>
  <c r="C49" i="7" s="1"/>
  <c r="H6" i="7"/>
  <c r="C48" i="7" s="1"/>
  <c r="H5" i="7"/>
  <c r="C47" i="7" s="1"/>
  <c r="H4" i="7"/>
  <c r="C46" i="7" s="1"/>
  <c r="C59" i="6"/>
  <c r="C55" i="6"/>
  <c r="C51" i="6"/>
  <c r="G42" i="6"/>
  <c r="F42" i="6"/>
  <c r="E42" i="6"/>
  <c r="D42" i="6"/>
  <c r="C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G21" i="6"/>
  <c r="F21" i="6"/>
  <c r="E21" i="6"/>
  <c r="D21" i="6"/>
  <c r="C21" i="6"/>
  <c r="H20" i="6"/>
  <c r="C62" i="6" s="1"/>
  <c r="H19" i="6"/>
  <c r="C61" i="6" s="1"/>
  <c r="H18" i="6"/>
  <c r="C60" i="6" s="1"/>
  <c r="H17" i="6"/>
  <c r="H16" i="6"/>
  <c r="C58" i="6" s="1"/>
  <c r="H15" i="6"/>
  <c r="C57" i="6" s="1"/>
  <c r="H14" i="6"/>
  <c r="C56" i="6" s="1"/>
  <c r="H13" i="6"/>
  <c r="H12" i="6"/>
  <c r="C54" i="6" s="1"/>
  <c r="H11" i="6"/>
  <c r="C53" i="6" s="1"/>
  <c r="H10" i="6"/>
  <c r="C52" i="6" s="1"/>
  <c r="H9" i="6"/>
  <c r="H8" i="6"/>
  <c r="C50" i="6" s="1"/>
  <c r="H7" i="6"/>
  <c r="C49" i="6" s="1"/>
  <c r="H6" i="6"/>
  <c r="C48" i="6" s="1"/>
  <c r="H5" i="6"/>
  <c r="C47" i="6" s="1"/>
  <c r="H4" i="6"/>
  <c r="C46" i="6" s="1"/>
  <c r="G42" i="5"/>
  <c r="F42" i="5"/>
  <c r="E42" i="5"/>
  <c r="D42" i="5"/>
  <c r="C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G21" i="5"/>
  <c r="F21" i="5"/>
  <c r="E21" i="5"/>
  <c r="D21" i="5"/>
  <c r="C21" i="5"/>
  <c r="H20" i="5"/>
  <c r="C62" i="5" s="1"/>
  <c r="H19" i="5"/>
  <c r="C61" i="5" s="1"/>
  <c r="H18" i="5"/>
  <c r="C60" i="5" s="1"/>
  <c r="H17" i="5"/>
  <c r="C59" i="5" s="1"/>
  <c r="H16" i="5"/>
  <c r="C58" i="5" s="1"/>
  <c r="H15" i="5"/>
  <c r="C57" i="5" s="1"/>
  <c r="H14" i="5"/>
  <c r="C56" i="5" s="1"/>
  <c r="H13" i="5"/>
  <c r="C55" i="5" s="1"/>
  <c r="H12" i="5"/>
  <c r="C54" i="5" s="1"/>
  <c r="H11" i="5"/>
  <c r="C53" i="5" s="1"/>
  <c r="H10" i="5"/>
  <c r="C52" i="5" s="1"/>
  <c r="H9" i="5"/>
  <c r="C51" i="5" s="1"/>
  <c r="H8" i="5"/>
  <c r="C50" i="5" s="1"/>
  <c r="H7" i="5"/>
  <c r="C49" i="5" s="1"/>
  <c r="H6" i="5"/>
  <c r="C48" i="5" s="1"/>
  <c r="H5" i="5"/>
  <c r="C47" i="5" s="1"/>
  <c r="H4" i="5"/>
  <c r="C46" i="5" s="1"/>
  <c r="G42" i="4"/>
  <c r="F42" i="4"/>
  <c r="E42" i="4"/>
  <c r="D42" i="4"/>
  <c r="C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G21" i="4"/>
  <c r="F21" i="4"/>
  <c r="E21" i="4"/>
  <c r="D21" i="4"/>
  <c r="C21" i="4"/>
  <c r="H20" i="4"/>
  <c r="C62" i="4" s="1"/>
  <c r="H19" i="4"/>
  <c r="C61" i="4" s="1"/>
  <c r="H18" i="4"/>
  <c r="C60" i="4" s="1"/>
  <c r="H17" i="4"/>
  <c r="C59" i="4" s="1"/>
  <c r="H16" i="4"/>
  <c r="C58" i="4" s="1"/>
  <c r="H15" i="4"/>
  <c r="C57" i="4" s="1"/>
  <c r="H14" i="4"/>
  <c r="C56" i="4" s="1"/>
  <c r="H13" i="4"/>
  <c r="C55" i="4" s="1"/>
  <c r="H12" i="4"/>
  <c r="C54" i="4" s="1"/>
  <c r="H11" i="4"/>
  <c r="C53" i="4" s="1"/>
  <c r="H10" i="4"/>
  <c r="C52" i="4" s="1"/>
  <c r="H9" i="4"/>
  <c r="C51" i="4" s="1"/>
  <c r="H8" i="4"/>
  <c r="C50" i="4" s="1"/>
  <c r="H7" i="4"/>
  <c r="C49" i="4" s="1"/>
  <c r="H6" i="4"/>
  <c r="C48" i="4" s="1"/>
  <c r="H5" i="4"/>
  <c r="C47" i="4" s="1"/>
  <c r="H4" i="4"/>
  <c r="C46" i="4" s="1"/>
  <c r="G42" i="3"/>
  <c r="F42" i="3"/>
  <c r="E42" i="3"/>
  <c r="D42" i="3"/>
  <c r="C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G21" i="3"/>
  <c r="F21" i="3"/>
  <c r="E21" i="3"/>
  <c r="D21" i="3"/>
  <c r="C21" i="3"/>
  <c r="H20" i="3"/>
  <c r="C62" i="3" s="1"/>
  <c r="H19" i="3"/>
  <c r="C61" i="3" s="1"/>
  <c r="H18" i="3"/>
  <c r="C60" i="3" s="1"/>
  <c r="H17" i="3"/>
  <c r="C59" i="3" s="1"/>
  <c r="H16" i="3"/>
  <c r="C58" i="3" s="1"/>
  <c r="H15" i="3"/>
  <c r="C57" i="3" s="1"/>
  <c r="H14" i="3"/>
  <c r="C56" i="3" s="1"/>
  <c r="H13" i="3"/>
  <c r="C55" i="3" s="1"/>
  <c r="H12" i="3"/>
  <c r="C54" i="3" s="1"/>
  <c r="H11" i="3"/>
  <c r="C53" i="3" s="1"/>
  <c r="H10" i="3"/>
  <c r="C52" i="3" s="1"/>
  <c r="H9" i="3"/>
  <c r="C51" i="3" s="1"/>
  <c r="H8" i="3"/>
  <c r="C50" i="3" s="1"/>
  <c r="H7" i="3"/>
  <c r="C49" i="3" s="1"/>
  <c r="H6" i="3"/>
  <c r="C48" i="3" s="1"/>
  <c r="H5" i="3"/>
  <c r="C47" i="3" s="1"/>
  <c r="H4" i="3"/>
  <c r="C46" i="3" s="1"/>
  <c r="G42" i="2"/>
  <c r="F42" i="2"/>
  <c r="E42" i="2"/>
  <c r="D42" i="2"/>
  <c r="C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C46" i="2" s="1"/>
  <c r="G21" i="2"/>
  <c r="F21" i="2"/>
  <c r="E21" i="2"/>
  <c r="D21" i="2"/>
  <c r="C21" i="2"/>
  <c r="H20" i="2"/>
  <c r="C62" i="2" s="1"/>
  <c r="H19" i="2"/>
  <c r="C61" i="2" s="1"/>
  <c r="H18" i="2"/>
  <c r="C60" i="2" s="1"/>
  <c r="H17" i="2"/>
  <c r="C59" i="2" s="1"/>
  <c r="H16" i="2"/>
  <c r="C58" i="2" s="1"/>
  <c r="H15" i="2"/>
  <c r="C57" i="2" s="1"/>
  <c r="H14" i="2"/>
  <c r="C56" i="2" s="1"/>
  <c r="H13" i="2"/>
  <c r="C55" i="2" s="1"/>
  <c r="H12" i="2"/>
  <c r="C54" i="2" s="1"/>
  <c r="H11" i="2"/>
  <c r="C53" i="2" s="1"/>
  <c r="H10" i="2"/>
  <c r="C52" i="2" s="1"/>
  <c r="H9" i="2"/>
  <c r="C51" i="2" s="1"/>
  <c r="H8" i="2"/>
  <c r="C50" i="2" s="1"/>
  <c r="H7" i="2"/>
  <c r="C49" i="2" s="1"/>
  <c r="H6" i="2"/>
  <c r="C48" i="2" s="1"/>
  <c r="H5" i="2"/>
  <c r="C47" i="2" s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C37" i="1"/>
  <c r="B37" i="1"/>
  <c r="G36" i="1"/>
  <c r="F36" i="1"/>
  <c r="E36" i="1"/>
  <c r="D36" i="1"/>
  <c r="C36" i="1"/>
  <c r="B36" i="1"/>
  <c r="F35" i="1"/>
  <c r="E35" i="1"/>
  <c r="D35" i="1"/>
  <c r="C35" i="1"/>
  <c r="B35" i="1"/>
  <c r="G34" i="1"/>
  <c r="F34" i="1"/>
  <c r="E34" i="1"/>
  <c r="D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B30" i="1"/>
  <c r="G29" i="1"/>
  <c r="F29" i="1"/>
  <c r="E29" i="1"/>
  <c r="D29" i="1"/>
  <c r="C29" i="1"/>
  <c r="B29" i="1"/>
  <c r="G28" i="1"/>
  <c r="F28" i="1"/>
  <c r="E28" i="1"/>
  <c r="D28" i="1"/>
  <c r="C28" i="1"/>
  <c r="G27" i="1"/>
  <c r="F27" i="1"/>
  <c r="E27" i="1"/>
  <c r="D27" i="1"/>
  <c r="C27" i="1"/>
  <c r="B27" i="1"/>
  <c r="G26" i="1"/>
  <c r="F26" i="1"/>
  <c r="E26" i="1"/>
  <c r="E43" i="1" s="1"/>
  <c r="D26" i="1"/>
  <c r="C26" i="1"/>
  <c r="B26" i="1"/>
  <c r="O21" i="1"/>
  <c r="N21" i="1"/>
  <c r="M21" i="1"/>
  <c r="L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K18" i="1"/>
  <c r="I18" i="1"/>
  <c r="H18" i="1"/>
  <c r="G18" i="1"/>
  <c r="F18" i="1"/>
  <c r="E18" i="1"/>
  <c r="D18" i="1"/>
  <c r="C18" i="1"/>
  <c r="B18" i="1"/>
  <c r="O17" i="1"/>
  <c r="N17" i="1"/>
  <c r="M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I10" i="1"/>
  <c r="H10" i="1"/>
  <c r="G10" i="1"/>
  <c r="F10" i="1"/>
  <c r="E10" i="1"/>
  <c r="D10" i="1"/>
  <c r="C10" i="1"/>
  <c r="B10" i="1"/>
  <c r="O9" i="1"/>
  <c r="N9" i="1"/>
  <c r="J9" i="1"/>
  <c r="I9" i="1"/>
  <c r="H9" i="1"/>
  <c r="G9" i="1"/>
  <c r="F9" i="1"/>
  <c r="E9" i="1"/>
  <c r="D9" i="1"/>
  <c r="C9" i="1"/>
  <c r="B9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O7" i="1"/>
  <c r="M7" i="1"/>
  <c r="L7" i="1"/>
  <c r="I7" i="1"/>
  <c r="H7" i="1"/>
  <c r="G7" i="1"/>
  <c r="F7" i="1"/>
  <c r="E7" i="1"/>
  <c r="D7" i="1"/>
  <c r="C7" i="1"/>
  <c r="B7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59" i="22" l="1"/>
  <c r="G35" i="1"/>
  <c r="G43" i="1" s="1"/>
  <c r="F43" i="1"/>
  <c r="D37" i="1"/>
  <c r="D43" i="1" s="1"/>
  <c r="C34" i="1"/>
  <c r="C43" i="1"/>
  <c r="C30" i="1"/>
  <c r="B40" i="1"/>
  <c r="B28" i="1"/>
  <c r="B43" i="1" s="1"/>
  <c r="N19" i="1"/>
  <c r="N7" i="1"/>
  <c r="M9" i="1"/>
  <c r="L18" i="1"/>
  <c r="L17" i="1"/>
  <c r="C55" i="12"/>
  <c r="L12" i="1"/>
  <c r="L9" i="1"/>
  <c r="K7" i="1"/>
  <c r="K21" i="1"/>
  <c r="K9" i="1"/>
  <c r="C48" i="10"/>
  <c r="J18" i="1"/>
  <c r="J16" i="1"/>
  <c r="J10" i="1"/>
</calcChain>
</file>

<file path=xl/sharedStrings.xml><?xml version="1.0" encoding="utf-8"?>
<sst xmlns="http://schemas.openxmlformats.org/spreadsheetml/2006/main" count="5774" uniqueCount="1120">
  <si>
    <t>Ця таблиця містить узагальнену інформацію по освітній програмі. Заповніть її після заповнення ркушів по кожному ОК</t>
  </si>
  <si>
    <t xml:space="preserve">Цілі сталого розвитку 
Sustainable Development Goals </t>
  </si>
  <si>
    <t>ОК 1
(0-5)</t>
  </si>
  <si>
    <t>ОК 2
 (0-5)</t>
  </si>
  <si>
    <t>ОК 3
 (0-5)</t>
  </si>
  <si>
    <t>ОК 4
 (0-5)</t>
  </si>
  <si>
    <t>ОК 5
 (0-5)</t>
  </si>
  <si>
    <t>ОК 6
 (0-5)</t>
  </si>
  <si>
    <t>ОК 7
 (0-5)</t>
  </si>
  <si>
    <t>ОК 8
 (0-5)</t>
  </si>
  <si>
    <t>ОК 9
 (0-5)</t>
  </si>
  <si>
    <t>ОК 10              (0-5)</t>
  </si>
  <si>
    <t>ОК 11              (0-5)</t>
  </si>
  <si>
    <t>ОК 12              (0-5)</t>
  </si>
  <si>
    <t>ОК 13                   (0-5)</t>
  </si>
  <si>
    <t>ОК 14                  (0-5)</t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</si>
  <si>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</si>
  <si>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</si>
  <si>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</si>
  <si>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</si>
  <si>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</si>
  <si>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</si>
  <si>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</si>
  <si>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</si>
  <si>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</si>
  <si>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</si>
  <si>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</si>
  <si>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</si>
  <si>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</si>
  <si>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</si>
  <si>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</si>
  <si>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</si>
  <si>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</si>
  <si>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t>ВК 1
(0-5)</t>
  </si>
  <si>
    <t>ВК 2
 (0-5)</t>
  </si>
  <si>
    <t>ВК 3
 (0-5)</t>
  </si>
  <si>
    <t>ВК 4
 (0-5)</t>
  </si>
  <si>
    <t>ВК 5
 (0-5)</t>
  </si>
  <si>
    <t>ВК 6
 (0-5)</t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</si>
  <si>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</si>
  <si>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</si>
  <si>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</si>
  <si>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</si>
  <si>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</si>
  <si>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</si>
  <si>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</si>
  <si>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</si>
  <si>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</si>
  <si>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</si>
  <si>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</si>
  <si>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</si>
  <si>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</si>
  <si>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</si>
  <si>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</si>
  <si>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</si>
  <si>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</si>
  <si>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t xml:space="preserve">Оцінінть свій освітній компоненет за навединими у таблиці 1 та таблиці 2  параметрами. Якщо зазначений елемент присутній у вашому ОК, поставте 1, якщо відсутній - поставте 0.    </t>
  </si>
  <si>
    <t>ТАБЛИЦЯ 1</t>
  </si>
  <si>
    <t>Як саме реалізовано включення ЦСР у ваш ОК?</t>
  </si>
  <si>
    <t>Цілі сталого розвитку 
Sustainable Development Goals</t>
  </si>
  <si>
    <t>Спрямованість ЦСР</t>
  </si>
  <si>
    <t>Зміст ОК, орієнтований на конкретну ціль</t>
  </si>
  <si>
    <t>Реалізовані підходи до навчання за участю студентів: наприклад, спільне створення студентами лекцій або участь у оцінюванні курсів, взаємне оцінювання</t>
  </si>
  <si>
    <t>Проекти, Case studies, симуляції повязані з ЦСР, експериментальні навчальні проєкти тощо)</t>
  </si>
  <si>
    <t>Гостьові лекції, інші форми співпраці з бізнесом, іншими зовнішніми стейкхолдерами в імплементації певних аспектів СР</t>
  </si>
  <si>
    <t>Інше (Зазначте, що саме у клітинці І4-І20 для відповідної цілі)</t>
  </si>
  <si>
    <t>Сумарна оцінка за кожною ціллю</t>
  </si>
  <si>
    <t>Деталізована інформація, якщо ви поставили 1 у колонці G</t>
  </si>
  <si>
    <r>
      <rPr>
        <u/>
        <sz val="11"/>
        <color rgb="FF0563C1"/>
        <rFont val="Calibri, sans-serif"/>
      </rPr>
      <t>1: No Poverty</t>
    </r>
  </si>
  <si>
    <t>Соціальна</t>
  </si>
  <si>
    <t>0</t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</si>
  <si>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</si>
  <si>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</si>
  <si>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</si>
  <si>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</si>
  <si>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</si>
  <si>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t>Довкілля</t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</si>
  <si>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</si>
  <si>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</si>
  <si>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t>Економічна</t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</si>
  <si>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</si>
  <si>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</si>
  <si>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</si>
  <si>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</si>
  <si>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</si>
  <si>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</si>
  <si>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</si>
  <si>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</si>
  <si>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</si>
  <si>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t>Сумарна оцінка за кожною складовою</t>
  </si>
  <si>
    <t>ТАБЛИЦЯ 2</t>
  </si>
  <si>
    <t>Будь ласка, оцініть за шкалою від 0 до 5 (0 мінімум, 5 максимум), наскільки ці елементи, повязані з ЦСР, реалізовані у вашому ОК</t>
  </si>
  <si>
    <t>ДРН y узгоджені з ключовими компетентностями сталого розвитку</t>
  </si>
  <si>
    <t>Міждисциплінарні або трансдисциплінарні підходи до навчання</t>
  </si>
  <si>
    <t>Синоптичне оцінювання (оцінювання не лише РН вашого ОК, а й інших)</t>
  </si>
  <si>
    <t>ОК є інклюзивним - орієнтованим на осіб з особливими освітніми потребами</t>
  </si>
  <si>
    <t>Інше (Зазначте, що саме у клітинці І25-І41 для відповідної цілі)</t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</si>
  <si>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</si>
  <si>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</si>
  <si>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</si>
  <si>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</si>
  <si>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</si>
  <si>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</si>
  <si>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</si>
  <si>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</si>
  <si>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</si>
  <si>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</si>
  <si>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</si>
  <si>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</si>
  <si>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</si>
  <si>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</si>
  <si>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</si>
  <si>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</si>
  <si>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</si>
  <si>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t>Середня оцінка зо ОП</t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</si>
  <si>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</si>
  <si>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</si>
  <si>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</si>
  <si>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</si>
  <si>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</si>
  <si>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</si>
  <si>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</si>
  <si>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</si>
  <si>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</si>
  <si>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</si>
  <si>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</si>
  <si>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</si>
  <si>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</si>
  <si>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</si>
  <si>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</si>
  <si>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</si>
  <si>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</si>
  <si>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</si>
  <si>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</si>
  <si>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</si>
  <si>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</si>
  <si>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</si>
  <si>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</si>
  <si>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</si>
  <si>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</si>
  <si>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</si>
  <si>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</si>
  <si>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</si>
  <si>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</si>
  <si>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</si>
  <si>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</si>
  <si>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</si>
  <si>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</si>
  <si>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</si>
  <si>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</si>
  <si>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</si>
  <si>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</si>
  <si>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</si>
  <si>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</si>
  <si>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</si>
  <si>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</si>
  <si>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</si>
  <si>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</si>
  <si>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</si>
  <si>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</si>
  <si>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</si>
  <si>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</si>
  <si>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</si>
  <si>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</si>
  <si>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</si>
  <si>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</si>
  <si>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</si>
  <si>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</si>
  <si>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</si>
  <si>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</si>
  <si>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</si>
  <si>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</si>
  <si>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</si>
  <si>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</si>
  <si>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</si>
  <si>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</si>
  <si>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</si>
  <si>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</si>
  <si>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</si>
  <si>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</si>
  <si>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</si>
  <si>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</si>
  <si>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</si>
  <si>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</si>
  <si>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</si>
  <si>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</si>
  <si>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</si>
  <si>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</si>
  <si>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</si>
  <si>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</si>
  <si>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</si>
  <si>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</si>
  <si>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</si>
  <si>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</si>
  <si>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</si>
  <si>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</si>
  <si>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</si>
  <si>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</si>
  <si>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</si>
  <si>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</si>
  <si>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</si>
  <si>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</si>
  <si>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</si>
  <si>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</si>
  <si>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</si>
  <si>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</si>
  <si>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</si>
  <si>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</si>
  <si>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</si>
  <si>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</si>
  <si>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</si>
  <si>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</si>
  <si>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</si>
  <si>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</si>
  <si>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</si>
  <si>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</si>
  <si>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</si>
  <si>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</si>
  <si>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</si>
  <si>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</si>
  <si>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</si>
  <si>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</si>
  <si>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</si>
  <si>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</si>
  <si>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</si>
  <si>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</si>
  <si>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</si>
  <si>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</si>
  <si>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</si>
  <si>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</si>
  <si>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</si>
  <si>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</si>
  <si>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</si>
  <si>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</si>
  <si>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</si>
  <si>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</si>
  <si>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</si>
  <si>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</si>
  <si>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</si>
  <si>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</si>
  <si>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</si>
  <si>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</si>
  <si>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</si>
  <si>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</si>
  <si>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</si>
  <si>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</si>
  <si>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</si>
  <si>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</si>
  <si>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</si>
  <si>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</si>
  <si>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</si>
  <si>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</si>
  <si>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</si>
  <si>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</si>
  <si>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</si>
  <si>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</si>
  <si>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</si>
  <si>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</si>
  <si>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</si>
  <si>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</si>
  <si>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</si>
  <si>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</si>
  <si>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</si>
  <si>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</si>
  <si>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</si>
  <si>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</si>
  <si>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</si>
  <si>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</si>
  <si>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</si>
  <si>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</si>
  <si>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</si>
  <si>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</si>
  <si>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</si>
  <si>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</si>
  <si>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</si>
  <si>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</si>
  <si>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</si>
  <si>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</si>
  <si>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</si>
  <si>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</si>
  <si>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</si>
  <si>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</si>
  <si>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</si>
  <si>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</si>
  <si>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</si>
  <si>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</si>
  <si>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</si>
  <si>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</si>
  <si>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</si>
  <si>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</si>
  <si>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</si>
  <si>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</si>
  <si>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</si>
  <si>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</si>
  <si>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</si>
  <si>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</si>
  <si>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</si>
  <si>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</si>
  <si>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</si>
  <si>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</si>
  <si>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</si>
  <si>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</si>
  <si>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</si>
  <si>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</si>
  <si>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</si>
  <si>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</si>
  <si>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</si>
  <si>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</si>
  <si>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</si>
  <si>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</si>
  <si>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</si>
  <si>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</si>
  <si>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</si>
  <si>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</si>
  <si>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</si>
  <si>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</si>
  <si>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</si>
  <si>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</si>
  <si>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</si>
  <si>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</si>
  <si>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</si>
  <si>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</si>
  <si>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</si>
  <si>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</si>
  <si>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</si>
  <si>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</si>
  <si>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</si>
  <si>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</si>
  <si>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</si>
  <si>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</si>
  <si>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</si>
  <si>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</si>
  <si>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</si>
  <si>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</si>
  <si>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</si>
  <si>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</si>
  <si>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</si>
  <si>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</si>
  <si>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</si>
  <si>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</si>
  <si>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</si>
  <si>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</si>
  <si>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</si>
  <si>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</si>
  <si>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</si>
  <si>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</si>
  <si>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</si>
  <si>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</si>
  <si>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</si>
  <si>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</si>
  <si>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</si>
  <si>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</si>
  <si>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</si>
  <si>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</si>
  <si>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</si>
  <si>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</si>
  <si>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</si>
  <si>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</si>
  <si>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</si>
  <si>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</si>
  <si>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</si>
  <si>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</si>
  <si>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</si>
  <si>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</si>
  <si>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</si>
  <si>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</si>
  <si>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</si>
  <si>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</si>
  <si>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</si>
  <si>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</si>
  <si>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</si>
  <si>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</si>
  <si>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</si>
  <si>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</si>
  <si>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</si>
  <si>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</si>
  <si>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</si>
  <si>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</si>
  <si>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</si>
  <si>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</si>
  <si>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</si>
  <si>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</si>
  <si>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</si>
  <si>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</si>
  <si>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</si>
  <si>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</si>
  <si>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</si>
  <si>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</si>
  <si>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</si>
  <si>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</si>
  <si>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</si>
  <si>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</si>
  <si>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</si>
  <si>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</si>
  <si>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</si>
  <si>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</si>
  <si>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</si>
  <si>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</si>
  <si>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</si>
  <si>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</si>
  <si>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</si>
  <si>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</si>
  <si>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</si>
  <si>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</si>
  <si>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</si>
  <si>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</si>
  <si>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</si>
  <si>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</si>
  <si>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</si>
  <si>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</si>
  <si>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</si>
  <si>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</si>
  <si>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</si>
  <si>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</si>
  <si>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</si>
  <si>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</si>
  <si>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</si>
  <si>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</si>
  <si>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</si>
  <si>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</si>
  <si>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</si>
  <si>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</si>
  <si>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</si>
  <si>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</si>
  <si>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</si>
  <si>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</si>
  <si>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</si>
  <si>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</si>
  <si>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</si>
  <si>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</si>
  <si>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</si>
  <si>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</si>
  <si>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</si>
  <si>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</si>
  <si>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</si>
  <si>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</si>
  <si>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</si>
  <si>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</si>
  <si>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</si>
  <si>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</si>
  <si>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</si>
  <si>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</si>
  <si>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</si>
  <si>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</si>
  <si>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</si>
  <si>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</si>
  <si>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</si>
  <si>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</si>
  <si>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</si>
  <si>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</si>
  <si>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</si>
  <si>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</si>
  <si>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</si>
  <si>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</si>
  <si>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</si>
  <si>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</si>
  <si>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</si>
  <si>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</si>
  <si>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</si>
  <si>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</si>
  <si>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</si>
  <si>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</si>
  <si>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</si>
  <si>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</si>
  <si>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</si>
  <si>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</si>
  <si>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</si>
  <si>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</si>
  <si>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</si>
  <si>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</si>
  <si>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</si>
  <si>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</si>
  <si>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</si>
  <si>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</si>
  <si>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</si>
  <si>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</si>
  <si>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</si>
  <si>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</si>
  <si>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</si>
  <si>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</si>
  <si>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</si>
  <si>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</si>
  <si>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</si>
  <si>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</si>
  <si>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</si>
  <si>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</si>
  <si>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</si>
  <si>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</si>
  <si>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</si>
  <si>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</si>
  <si>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</si>
  <si>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</si>
  <si>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</si>
  <si>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</si>
  <si>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</si>
  <si>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</si>
  <si>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</si>
  <si>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</si>
  <si>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</si>
  <si>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</si>
  <si>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</si>
  <si>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</si>
  <si>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</si>
  <si>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</si>
  <si>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</si>
  <si>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</si>
  <si>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</si>
  <si>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</si>
  <si>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</si>
  <si>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</si>
  <si>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</si>
  <si>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</si>
  <si>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</si>
  <si>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</si>
  <si>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</si>
  <si>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</si>
  <si>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</si>
  <si>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</si>
  <si>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</si>
  <si>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</si>
  <si>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</si>
  <si>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</si>
  <si>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</si>
  <si>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</si>
  <si>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</si>
  <si>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</si>
  <si>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</si>
  <si>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</si>
  <si>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</si>
  <si>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</si>
  <si>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</si>
  <si>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</si>
  <si>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</si>
  <si>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</si>
  <si>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</si>
  <si>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</si>
  <si>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</si>
  <si>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</si>
  <si>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</si>
  <si>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</si>
  <si>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</si>
  <si>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</si>
  <si>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</si>
  <si>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</si>
  <si>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</si>
  <si>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</si>
  <si>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</si>
  <si>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</si>
  <si>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</si>
  <si>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</si>
  <si>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</si>
  <si>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</si>
  <si>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</si>
  <si>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</si>
  <si>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</si>
  <si>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</si>
  <si>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</si>
  <si>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</si>
  <si>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</si>
  <si>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</si>
  <si>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</si>
  <si>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</si>
  <si>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</si>
  <si>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</si>
  <si>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</si>
  <si>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</si>
  <si>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</si>
  <si>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</si>
  <si>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</si>
  <si>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</si>
  <si>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</si>
  <si>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</si>
  <si>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</si>
  <si>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</si>
  <si>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</si>
  <si>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</si>
  <si>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</si>
  <si>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</si>
  <si>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</si>
  <si>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</si>
  <si>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</si>
  <si>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</si>
  <si>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</si>
  <si>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</si>
  <si>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</si>
  <si>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</si>
  <si>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</si>
  <si>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</si>
  <si>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</si>
  <si>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</si>
  <si>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</si>
  <si>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</si>
  <si>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</si>
  <si>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</si>
  <si>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</si>
  <si>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</si>
  <si>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</si>
  <si>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</si>
  <si>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</si>
  <si>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</si>
  <si>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</si>
  <si>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</si>
  <si>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</si>
  <si>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</si>
  <si>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</si>
  <si>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</si>
  <si>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</si>
  <si>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</si>
  <si>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</si>
  <si>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</si>
  <si>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</si>
  <si>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</si>
  <si>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</si>
  <si>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</si>
  <si>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</si>
  <si>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</si>
  <si>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</si>
  <si>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</si>
  <si>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</si>
  <si>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</si>
  <si>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</si>
  <si>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</si>
  <si>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</si>
  <si>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</si>
  <si>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</si>
  <si>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</si>
  <si>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</si>
  <si>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</si>
  <si>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</si>
  <si>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</si>
  <si>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</si>
  <si>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</si>
  <si>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</si>
  <si>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</si>
  <si>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</si>
  <si>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</si>
  <si>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</si>
  <si>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</si>
  <si>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</si>
  <si>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</si>
  <si>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</si>
  <si>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</si>
  <si>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</si>
  <si>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</si>
  <si>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</si>
  <si>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</si>
  <si>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</si>
  <si>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</si>
  <si>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</si>
  <si>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</si>
  <si>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</si>
  <si>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</si>
  <si>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</si>
  <si>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</si>
  <si>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</si>
  <si>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</si>
  <si>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</si>
  <si>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</si>
  <si>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</si>
  <si>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</si>
  <si>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</si>
  <si>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</si>
  <si>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</si>
  <si>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</si>
  <si>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</si>
  <si>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</si>
  <si>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</si>
  <si>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</si>
  <si>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</si>
  <si>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</si>
  <si>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</si>
  <si>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</si>
  <si>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</si>
  <si>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</si>
  <si>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</si>
  <si>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</si>
  <si>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</si>
  <si>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</si>
  <si>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</si>
  <si>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</si>
  <si>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</si>
  <si>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</si>
  <si>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</si>
  <si>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</si>
  <si>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</si>
  <si>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</si>
  <si>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</si>
  <si>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</si>
  <si>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</si>
  <si>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</si>
  <si>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</si>
  <si>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</si>
  <si>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</si>
  <si>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</si>
  <si>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</si>
  <si>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</si>
  <si>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</si>
  <si>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</si>
  <si>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</si>
  <si>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</si>
  <si>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</si>
  <si>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</si>
  <si>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</si>
  <si>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</si>
  <si>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</si>
  <si>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</si>
  <si>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</si>
  <si>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</si>
  <si>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</si>
  <si>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</si>
  <si>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</si>
  <si>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</si>
  <si>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</si>
  <si>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</si>
  <si>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</si>
  <si>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</si>
  <si>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</si>
  <si>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</si>
  <si>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</si>
  <si>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</si>
  <si>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</si>
  <si>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</si>
  <si>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</si>
  <si>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</si>
  <si>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</si>
  <si>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</si>
  <si>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</si>
  <si>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</si>
  <si>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</si>
  <si>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</si>
  <si>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</si>
  <si>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</si>
  <si>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</si>
  <si>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</si>
  <si>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</si>
  <si>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</si>
  <si>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</si>
  <si>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</si>
  <si>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</si>
  <si>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</si>
  <si>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</si>
  <si>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</si>
  <si>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</si>
  <si>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</si>
  <si>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</si>
  <si>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</si>
  <si>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</si>
  <si>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</si>
  <si>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</si>
  <si>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</si>
  <si>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</si>
  <si>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</si>
  <si>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</si>
  <si>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</si>
  <si>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</si>
  <si>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</si>
  <si>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</si>
  <si>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</si>
  <si>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</si>
  <si>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</si>
  <si>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</si>
  <si>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</si>
  <si>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</si>
  <si>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</si>
  <si>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</si>
  <si>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</si>
  <si>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</si>
  <si>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</si>
  <si>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</si>
  <si>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</si>
  <si>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</si>
  <si>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</si>
  <si>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</si>
  <si>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</si>
  <si>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</si>
  <si>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</si>
  <si>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</si>
  <si>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</si>
  <si>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</si>
  <si>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</si>
  <si>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</si>
  <si>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</si>
  <si>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</si>
  <si>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</si>
  <si>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</si>
  <si>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</si>
  <si>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</si>
  <si>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</si>
  <si>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</si>
  <si>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</si>
  <si>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</si>
  <si>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</si>
  <si>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</si>
  <si>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</si>
  <si>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</si>
  <si>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</si>
  <si>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</si>
  <si>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</si>
  <si>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</si>
  <si>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</si>
  <si>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</si>
  <si>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</si>
  <si>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</si>
  <si>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</si>
  <si>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</si>
  <si>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</si>
  <si>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</si>
  <si>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</si>
  <si>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</si>
  <si>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</si>
  <si>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</si>
  <si>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</si>
  <si>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</si>
  <si>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</si>
  <si>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</si>
  <si>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</si>
  <si>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</si>
  <si>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</si>
  <si>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</si>
  <si>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</si>
  <si>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</si>
  <si>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</si>
  <si>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</si>
  <si>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</si>
  <si>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</si>
  <si>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</si>
  <si>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</si>
  <si>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</si>
  <si>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</si>
  <si>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</si>
  <si>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</si>
  <si>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</si>
  <si>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</si>
  <si>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</si>
  <si>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</si>
  <si>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</si>
  <si>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</si>
  <si>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</si>
  <si>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</si>
  <si>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</si>
  <si>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</si>
  <si>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</si>
  <si>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</si>
  <si>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</si>
  <si>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</si>
  <si>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</si>
  <si>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</si>
  <si>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</si>
  <si>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</si>
  <si>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</si>
  <si>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</si>
  <si>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</si>
  <si>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</si>
  <si>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</si>
  <si>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</si>
  <si>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</si>
  <si>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</si>
  <si>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</si>
  <si>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</si>
  <si>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</si>
  <si>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</si>
  <si>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</si>
  <si>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</si>
  <si>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</si>
  <si>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</si>
  <si>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</si>
  <si>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</si>
  <si>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</si>
  <si>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</si>
  <si>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</si>
  <si>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</si>
  <si>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</si>
  <si>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</si>
  <si>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</si>
  <si>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</si>
  <si>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</si>
  <si>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</si>
  <si>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</si>
  <si>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</si>
  <si>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</si>
  <si>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</si>
  <si>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</si>
  <si>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</si>
  <si>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</si>
  <si>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</si>
  <si>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</si>
  <si>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</si>
  <si>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</si>
  <si>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</si>
  <si>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</si>
  <si>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</si>
  <si>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</si>
  <si>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</si>
  <si>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</si>
  <si>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</si>
  <si>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</si>
  <si>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</si>
  <si>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</si>
  <si>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</si>
  <si>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</si>
  <si>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</si>
  <si>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</si>
  <si>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</si>
  <si>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</si>
  <si>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</si>
  <si>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</si>
  <si>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</si>
  <si>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</si>
  <si>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</si>
  <si>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</si>
  <si>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</si>
  <si>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</si>
  <si>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</si>
  <si>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</si>
  <si>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</si>
  <si>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</si>
  <si>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</si>
  <si>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</si>
  <si>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</si>
  <si>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</si>
  <si>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</si>
  <si>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</si>
  <si>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</si>
  <si>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</si>
  <si>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</si>
  <si>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</si>
  <si>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</si>
  <si>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</si>
  <si>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</si>
  <si>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</si>
  <si>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</si>
  <si>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</si>
  <si>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</si>
  <si>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</si>
  <si>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</si>
  <si>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</si>
  <si>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</si>
  <si>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</si>
  <si>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</si>
  <si>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</si>
  <si>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</si>
  <si>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</si>
  <si>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</si>
  <si>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</si>
  <si>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</si>
  <si>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</si>
  <si>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</si>
  <si>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</si>
  <si>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</si>
  <si>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</si>
  <si>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</si>
  <si>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</si>
  <si>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</si>
  <si>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</si>
  <si>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</si>
  <si>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</si>
  <si>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</si>
  <si>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</si>
  <si>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</si>
  <si>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</si>
  <si>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</si>
  <si>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</si>
  <si>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</si>
  <si>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</si>
  <si>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</si>
  <si>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</si>
  <si>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</si>
  <si>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</si>
  <si>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</si>
  <si>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</si>
  <si>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</si>
  <si>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</si>
  <si>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</si>
  <si>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</si>
  <si>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</si>
  <si>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</si>
  <si>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</si>
  <si>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</si>
  <si>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</si>
  <si>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</si>
  <si>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</si>
  <si>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</si>
  <si>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</si>
  <si>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</si>
  <si>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</si>
  <si>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</si>
  <si>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</si>
  <si>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</si>
  <si>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</si>
  <si>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</si>
  <si>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</si>
  <si>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</si>
  <si>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</si>
  <si>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</si>
  <si>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</si>
  <si>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</si>
  <si>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</si>
  <si>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</si>
  <si>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</si>
  <si>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</si>
  <si>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</si>
  <si>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</si>
  <si>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</si>
  <si>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</si>
  <si>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</si>
  <si>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</si>
  <si>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</si>
  <si>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</si>
  <si>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</si>
  <si>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</si>
  <si>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</si>
  <si>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</si>
  <si>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</si>
  <si>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</si>
  <si>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</si>
  <si>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</si>
  <si>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</si>
  <si>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</si>
  <si>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</si>
  <si>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</si>
  <si>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</si>
  <si>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</si>
  <si>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</si>
  <si>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</si>
  <si>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</si>
  <si>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</si>
  <si>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</si>
  <si>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</si>
  <si>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</si>
  <si>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</si>
  <si>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</si>
  <si>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</si>
  <si>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</si>
  <si>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</si>
  <si>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</si>
  <si>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</si>
  <si>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</si>
  <si>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</si>
  <si>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</si>
  <si>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</si>
  <si>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</si>
  <si>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</si>
  <si>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</si>
  <si>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</si>
  <si>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</si>
  <si>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</si>
  <si>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</si>
  <si>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</si>
  <si>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</si>
  <si>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</si>
  <si>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</si>
  <si>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</si>
  <si>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</si>
  <si>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</si>
  <si>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</si>
  <si>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</si>
  <si>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</si>
  <si>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</si>
  <si>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</si>
  <si>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</si>
  <si>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</si>
  <si>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</si>
  <si>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</si>
  <si>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</si>
  <si>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</si>
  <si>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</si>
  <si>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</si>
  <si>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</si>
  <si>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</si>
  <si>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</si>
  <si>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</si>
  <si>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</si>
  <si>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</si>
  <si>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</si>
  <si>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</si>
  <si>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</si>
  <si>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</si>
  <si>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</si>
  <si>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</si>
  <si>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</si>
  <si>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</si>
  <si>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</si>
  <si>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</si>
  <si>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</si>
  <si>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r>
      <rPr>
        <u/>
        <sz val="11"/>
        <color rgb="FF0563C1"/>
        <rFont val="Calibri, sans-serif"/>
      </rPr>
      <t>1: No Poverty</t>
    </r>
  </si>
  <si>
    <r>
      <rPr>
        <u/>
        <sz val="11"/>
        <color rgb="FF0563C1"/>
        <rFont val="Calibri, sans-serif"/>
      </rPr>
      <t>2: Zero Hunger</t>
    </r>
  </si>
  <si>
    <r>
      <rPr>
        <u/>
        <sz val="11"/>
        <color rgb="FF0563C1"/>
        <rFont val="Calibri, sans-serif"/>
      </rPr>
      <t>3: Good Health and Well-being</t>
    </r>
  </si>
  <si>
    <r>
      <rPr>
        <u/>
        <sz val="11"/>
        <color rgb="FF0563C1"/>
        <rFont val="Calibri, sans-serif"/>
      </rPr>
      <t>4: Quality Education</t>
    </r>
  </si>
  <si>
    <r>
      <rPr>
        <u/>
        <sz val="11"/>
        <color rgb="FF0563C1"/>
        <rFont val="Calibri, sans-serif"/>
      </rPr>
      <t>5: Gender Equality</t>
    </r>
  </si>
  <si>
    <r>
      <rPr>
        <u/>
        <sz val="11"/>
        <color rgb="FF0563C1"/>
        <rFont val="Calibri, sans-serif"/>
      </rPr>
      <t>6: Clean Water and Sanitation</t>
    </r>
  </si>
  <si>
    <r>
      <rPr>
        <u/>
        <sz val="11"/>
        <color rgb="FF0563C1"/>
        <rFont val="Calibri, sans-serif"/>
      </rPr>
      <t>7: Affordable and Clean Energy</t>
    </r>
  </si>
  <si>
    <r>
      <rPr>
        <u/>
        <sz val="11"/>
        <color rgb="FF0563C1"/>
        <rFont val="Calibri, sans-serif"/>
      </rPr>
      <t>8: Decent Work and Economic Growth</t>
    </r>
  </si>
  <si>
    <r>
      <rPr>
        <u/>
        <sz val="11"/>
        <color rgb="FF0563C1"/>
        <rFont val="Calibri, sans-serif"/>
      </rPr>
      <t>9: Industry, Innovation and Infrastructure</t>
    </r>
  </si>
  <si>
    <r>
      <rPr>
        <u/>
        <sz val="11"/>
        <color rgb="FF0563C1"/>
        <rFont val="Calibri, sans-serif"/>
      </rPr>
      <t>10: Reduced Inequality</t>
    </r>
  </si>
  <si>
    <r>
      <rPr>
        <u/>
        <sz val="11"/>
        <color rgb="FF0563C1"/>
        <rFont val="Calibri, sans-serif"/>
      </rPr>
      <t>11: Sustainable Cities and Communities</t>
    </r>
  </si>
  <si>
    <r>
      <rPr>
        <u/>
        <sz val="11"/>
        <color rgb="FF0563C1"/>
        <rFont val="Calibri, sans-serif"/>
      </rPr>
      <t>12: Responsible Consumption and Production</t>
    </r>
  </si>
  <si>
    <r>
      <rPr>
        <u/>
        <sz val="11"/>
        <color rgb="FF0563C1"/>
        <rFont val="Calibri, sans-serif"/>
      </rPr>
      <t>13: Climate Action</t>
    </r>
  </si>
  <si>
    <r>
      <rPr>
        <u/>
        <sz val="11"/>
        <color rgb="FF0563C1"/>
        <rFont val="Calibri, sans-serif"/>
      </rPr>
      <t>14: Life Below Water</t>
    </r>
  </si>
  <si>
    <r>
      <rPr>
        <u/>
        <sz val="11"/>
        <color rgb="FF0563C1"/>
        <rFont val="Calibri, sans-serif"/>
      </rPr>
      <t>15: Life on Land</t>
    </r>
  </si>
  <si>
    <r>
      <rPr>
        <u/>
        <sz val="11"/>
        <color rgb="FF0563C1"/>
        <rFont val="Calibri, sans-serif"/>
      </rPr>
      <t>16: Peace &amp; Justice Strong Institutions</t>
    </r>
  </si>
  <si>
    <r>
      <rPr>
        <u/>
        <sz val="11"/>
        <color rgb="FF0563C1"/>
        <rFont val="Calibri, sans-serif"/>
      </rPr>
      <t>17: Partnerships to achieve SDGs</t>
    </r>
  </si>
  <si>
    <t>ОНП ___Н6 Ветеринарна медицина ______</t>
  </si>
  <si>
    <t>Методологічна</t>
  </si>
  <si>
    <r>
      <rPr>
        <b/>
        <u/>
        <sz val="11"/>
        <color rgb="FF0563C1"/>
        <rFont val="Calibri, sans-serif"/>
      </rPr>
      <t>1: No Poverty</t>
    </r>
  </si>
  <si>
    <r>
      <rPr>
        <b/>
        <u/>
        <sz val="11"/>
        <color rgb="FF0563C1"/>
        <rFont val="Calibri, sans-serif"/>
      </rPr>
      <t>2: Zero Hunger</t>
    </r>
  </si>
  <si>
    <r>
      <rPr>
        <b/>
        <u/>
        <sz val="11"/>
        <color rgb="FF0563C1"/>
        <rFont val="Calibri, sans-serif"/>
      </rPr>
      <t>3: Good Health and Well-being</t>
    </r>
  </si>
  <si>
    <r>
      <rPr>
        <b/>
        <u/>
        <sz val="11"/>
        <color rgb="FF0563C1"/>
        <rFont val="Calibri, sans-serif"/>
      </rPr>
      <t>4: Quality Education</t>
    </r>
  </si>
  <si>
    <r>
      <rPr>
        <b/>
        <u/>
        <sz val="11"/>
        <color rgb="FF0563C1"/>
        <rFont val="Calibri, sans-serif"/>
      </rPr>
      <t>5: Gender Equality</t>
    </r>
  </si>
  <si>
    <r>
      <rPr>
        <b/>
        <u/>
        <sz val="11"/>
        <color rgb="FF0563C1"/>
        <rFont val="Calibri, sans-serif"/>
      </rPr>
      <t>6: Clean Water and Sanitation</t>
    </r>
  </si>
  <si>
    <r>
      <rPr>
        <b/>
        <u/>
        <sz val="11"/>
        <color rgb="FF0563C1"/>
        <rFont val="Calibri, sans-serif"/>
      </rPr>
      <t>7: Affordable and Clean Energy</t>
    </r>
  </si>
  <si>
    <r>
      <rPr>
        <b/>
        <u/>
        <sz val="11"/>
        <color rgb="FF0563C1"/>
        <rFont val="Calibri, sans-serif"/>
      </rPr>
      <t>8: Decent Work and Economic Growth</t>
    </r>
  </si>
  <si>
    <r>
      <rPr>
        <b/>
        <u/>
        <sz val="11"/>
        <color rgb="FF0563C1"/>
        <rFont val="Calibri, sans-serif"/>
      </rPr>
      <t>9: Industry, Innovation and Infrastructure</t>
    </r>
  </si>
  <si>
    <r>
      <rPr>
        <b/>
        <u/>
        <sz val="11"/>
        <color rgb="FF0563C1"/>
        <rFont val="Calibri, sans-serif"/>
      </rPr>
      <t>10: Reduced Inequality</t>
    </r>
  </si>
  <si>
    <r>
      <rPr>
        <b/>
        <u/>
        <sz val="11"/>
        <color rgb="FF0563C1"/>
        <rFont val="Calibri, sans-serif"/>
      </rPr>
      <t>11: Sustainable Cities and Communities</t>
    </r>
  </si>
  <si>
    <r>
      <rPr>
        <b/>
        <u/>
        <sz val="11"/>
        <color rgb="FF0563C1"/>
        <rFont val="Calibri, sans-serif"/>
      </rPr>
      <t>12: Responsible Consumption and Production</t>
    </r>
  </si>
  <si>
    <r>
      <rPr>
        <b/>
        <u/>
        <sz val="11"/>
        <color rgb="FF0563C1"/>
        <rFont val="Calibri, sans-serif"/>
      </rPr>
      <t>13: Climate Action</t>
    </r>
  </si>
  <si>
    <r>
      <rPr>
        <b/>
        <u/>
        <sz val="11"/>
        <color rgb="FF0563C1"/>
        <rFont val="Calibri, sans-serif"/>
      </rPr>
      <t>14: Life Below Water</t>
    </r>
  </si>
  <si>
    <r>
      <rPr>
        <b/>
        <u/>
        <sz val="11"/>
        <color rgb="FF0563C1"/>
        <rFont val="Calibri, sans-serif"/>
      </rPr>
      <t>15: Life on Land</t>
    </r>
  </si>
  <si>
    <r>
      <rPr>
        <b/>
        <u/>
        <sz val="11"/>
        <color rgb="FF0563C1"/>
        <rFont val="Calibri, sans-serif"/>
      </rPr>
      <t>16: Peace &amp; Justice Strong Institutions</t>
    </r>
  </si>
  <si>
    <r>
      <rPr>
        <b/>
        <u/>
        <sz val="11"/>
        <color rgb="FF0563C1"/>
        <rFont val="Calibri, sans-serif"/>
      </rPr>
      <t>17: Partnerships to achieve SDGs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</si>
</sst>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22"/>
      <color rgb="FF3333FF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b/>
      <u/>
      <sz val="11"/>
      <color rgb="FF000000"/>
      <name val="Calibri"/>
    </font>
    <font>
      <sz val="10"/>
      <color theme="1"/>
      <name val="Arial"/>
    </font>
    <font>
      <b/>
      <sz val="11"/>
      <color theme="1"/>
      <name val="Calibri"/>
    </font>
    <font>
      <u/>
      <sz val="11"/>
      <color rgb="FF1155CC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0"/>
      <color theme="1"/>
      <name val="Arial"/>
      <scheme val="minor"/>
    </font>
    <font>
      <u/>
      <sz val="11"/>
      <color rgb="FF0000FF"/>
      <name val="Calibri"/>
    </font>
    <font>
      <b/>
      <i/>
      <sz val="10"/>
      <color theme="1"/>
      <name val="Arial"/>
      <scheme val="minor"/>
    </font>
    <font>
      <u/>
      <sz val="11"/>
      <color rgb="FF0563C1"/>
      <name val="Calibri, sans-serif"/>
    </font>
    <font>
      <b/>
      <sz val="10"/>
      <color theme="1"/>
      <name val="Arial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u/>
      <sz val="11"/>
      <color rgb="FF0000FF"/>
      <name val="Calibri"/>
      <family val="2"/>
      <charset val="204"/>
    </font>
    <font>
      <b/>
      <u/>
      <sz val="11"/>
      <color rgb="FF0563C1"/>
      <name val="Calibri, sans-serif"/>
    </font>
    <font>
      <b/>
      <i/>
      <sz val="10"/>
      <color theme="1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/>
    <xf numFmtId="0" fontId="5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/>
    <xf numFmtId="0" fontId="6" fillId="3" borderId="4" xfId="0" applyFont="1" applyFill="1" applyBorder="1" applyAlignment="1">
      <alignment horizontal="center"/>
    </xf>
    <xf numFmtId="0" fontId="5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0" fontId="3" fillId="0" borderId="3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1" xfId="0" applyFont="1" applyFill="1" applyBorder="1"/>
    <xf numFmtId="0" fontId="15" fillId="4" borderId="1" xfId="0" applyFont="1" applyFill="1" applyBorder="1" applyAlignment="1"/>
    <xf numFmtId="0" fontId="15" fillId="4" borderId="1" xfId="0" applyFont="1" applyFill="1" applyBorder="1"/>
    <xf numFmtId="0" fontId="15" fillId="0" borderId="1" xfId="0" applyFont="1" applyBorder="1"/>
    <xf numFmtId="0" fontId="11" fillId="0" borderId="0" xfId="0" applyFont="1" applyAlignment="1"/>
    <xf numFmtId="0" fontId="12" fillId="0" borderId="0" xfId="0" applyFont="1" applyAlignment="1"/>
    <xf numFmtId="0" fontId="6" fillId="0" borderId="0" xfId="0" applyFont="1" applyAlignment="1">
      <alignment wrapText="1"/>
    </xf>
    <xf numFmtId="0" fontId="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2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/>
    <xf numFmtId="0" fontId="21" fillId="0" borderId="3" xfId="0" applyFont="1" applyBorder="1" applyAlignment="1"/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5" borderId="1" xfId="0" applyFont="1" applyFill="1" applyBorder="1" applyAlignment="1"/>
    <xf numFmtId="0" fontId="23" fillId="0" borderId="3" xfId="0" applyFont="1" applyBorder="1" applyAlignment="1"/>
    <xf numFmtId="0" fontId="17" fillId="5" borderId="1" xfId="0" applyFont="1" applyFill="1" applyBorder="1"/>
    <xf numFmtId="0" fontId="25" fillId="4" borderId="1" xfId="0" applyFont="1" applyFill="1" applyBorder="1" applyAlignment="1"/>
    <xf numFmtId="0" fontId="25" fillId="4" borderId="1" xfId="0" applyFont="1" applyFill="1" applyBorder="1"/>
    <xf numFmtId="0" fontId="25" fillId="0" borderId="1" xfId="0" applyFont="1" applyBorder="1"/>
    <xf numFmtId="0" fontId="22" fillId="0" borderId="0" xfId="0" applyFont="1" applyAlignment="1">
      <alignment wrapText="1"/>
    </xf>
    <xf numFmtId="0" fontId="25" fillId="4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" Type="http://schemas.openxmlformats.org/officeDocument/2006/relationships/hyperlink" Target="https://sdgs.un.org/goals/goal3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7" Type="http://schemas.openxmlformats.org/officeDocument/2006/relationships/hyperlink" Target="https://sdgs.un.org/goals/goal7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0" Type="http://schemas.openxmlformats.org/officeDocument/2006/relationships/hyperlink" Target="https://sdgs.un.org/goals/goal3" TargetMode="External"/><Relationship Id="rId29" Type="http://schemas.openxmlformats.org/officeDocument/2006/relationships/hyperlink" Target="https://sdgs.un.org/goals/goal12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8" Type="http://schemas.openxmlformats.org/officeDocument/2006/relationships/hyperlink" Target="https://sdgs.un.org/goals/goal8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sdgs.un.org/goals/goal13" TargetMode="External"/><Relationship Id="rId18" Type="http://schemas.openxmlformats.org/officeDocument/2006/relationships/hyperlink" Target="https://sdgs.un.org/goals/goal1" TargetMode="External"/><Relationship Id="rId26" Type="http://schemas.openxmlformats.org/officeDocument/2006/relationships/hyperlink" Target="https://sdgs.un.org/goals/goal9" TargetMode="External"/><Relationship Id="rId39" Type="http://schemas.openxmlformats.org/officeDocument/2006/relationships/hyperlink" Target="https://sdgs.un.org/goals/goal5" TargetMode="External"/><Relationship Id="rId21" Type="http://schemas.openxmlformats.org/officeDocument/2006/relationships/hyperlink" Target="https://sdgs.un.org/goals/goal4" TargetMode="External"/><Relationship Id="rId34" Type="http://schemas.openxmlformats.org/officeDocument/2006/relationships/hyperlink" Target="https://sdgs.un.org/goals/goal17" TargetMode="External"/><Relationship Id="rId42" Type="http://schemas.openxmlformats.org/officeDocument/2006/relationships/hyperlink" Target="https://sdgs.un.org/goals/goal8" TargetMode="External"/><Relationship Id="rId47" Type="http://schemas.openxmlformats.org/officeDocument/2006/relationships/hyperlink" Target="https://sdgs.un.org/goals/goal13" TargetMode="External"/><Relationship Id="rId50" Type="http://schemas.openxmlformats.org/officeDocument/2006/relationships/hyperlink" Target="https://sdgs.un.org/goals/goal16" TargetMode="External"/><Relationship Id="rId7" Type="http://schemas.openxmlformats.org/officeDocument/2006/relationships/hyperlink" Target="https://sdgs.un.org/goals/goal7" TargetMode="External"/><Relationship Id="rId2" Type="http://schemas.openxmlformats.org/officeDocument/2006/relationships/hyperlink" Target="https://sdgs.un.org/goals/goal2" TargetMode="External"/><Relationship Id="rId16" Type="http://schemas.openxmlformats.org/officeDocument/2006/relationships/hyperlink" Target="https://sdgs.un.org/goals/goal16" TargetMode="External"/><Relationship Id="rId29" Type="http://schemas.openxmlformats.org/officeDocument/2006/relationships/hyperlink" Target="https://sdgs.un.org/goals/goal12" TargetMode="External"/><Relationship Id="rId11" Type="http://schemas.openxmlformats.org/officeDocument/2006/relationships/hyperlink" Target="https://sdgs.un.org/goals/goal11" TargetMode="External"/><Relationship Id="rId24" Type="http://schemas.openxmlformats.org/officeDocument/2006/relationships/hyperlink" Target="https://sdgs.un.org/goals/goal7" TargetMode="External"/><Relationship Id="rId32" Type="http://schemas.openxmlformats.org/officeDocument/2006/relationships/hyperlink" Target="https://sdgs.un.org/goals/goal15" TargetMode="External"/><Relationship Id="rId37" Type="http://schemas.openxmlformats.org/officeDocument/2006/relationships/hyperlink" Target="https://sdgs.un.org/goals/goal3" TargetMode="External"/><Relationship Id="rId40" Type="http://schemas.openxmlformats.org/officeDocument/2006/relationships/hyperlink" Target="https://sdgs.un.org/goals/goal6" TargetMode="External"/><Relationship Id="rId45" Type="http://schemas.openxmlformats.org/officeDocument/2006/relationships/hyperlink" Target="https://sdgs.un.org/goals/goal11" TargetMode="External"/><Relationship Id="rId5" Type="http://schemas.openxmlformats.org/officeDocument/2006/relationships/hyperlink" Target="https://sdgs.un.org/goals/goal5" TargetMode="External"/><Relationship Id="rId15" Type="http://schemas.openxmlformats.org/officeDocument/2006/relationships/hyperlink" Target="https://sdgs.un.org/goals/goal15" TargetMode="External"/><Relationship Id="rId23" Type="http://schemas.openxmlformats.org/officeDocument/2006/relationships/hyperlink" Target="https://sdgs.un.org/goals/goal6" TargetMode="External"/><Relationship Id="rId28" Type="http://schemas.openxmlformats.org/officeDocument/2006/relationships/hyperlink" Target="https://sdgs.un.org/goals/goal11" TargetMode="External"/><Relationship Id="rId36" Type="http://schemas.openxmlformats.org/officeDocument/2006/relationships/hyperlink" Target="https://sdgs.un.org/goals/goal2" TargetMode="External"/><Relationship Id="rId49" Type="http://schemas.openxmlformats.org/officeDocument/2006/relationships/hyperlink" Target="https://sdgs.un.org/goals/goal15" TargetMode="External"/><Relationship Id="rId10" Type="http://schemas.openxmlformats.org/officeDocument/2006/relationships/hyperlink" Target="https://sdgs.un.org/goals/goal10" TargetMode="External"/><Relationship Id="rId19" Type="http://schemas.openxmlformats.org/officeDocument/2006/relationships/hyperlink" Target="https://sdgs.un.org/goals/goal2" TargetMode="External"/><Relationship Id="rId31" Type="http://schemas.openxmlformats.org/officeDocument/2006/relationships/hyperlink" Target="https://sdgs.un.org/goals/goal14" TargetMode="External"/><Relationship Id="rId44" Type="http://schemas.openxmlformats.org/officeDocument/2006/relationships/hyperlink" Target="https://sdgs.un.org/goals/goal10" TargetMode="External"/><Relationship Id="rId4" Type="http://schemas.openxmlformats.org/officeDocument/2006/relationships/hyperlink" Target="https://sdgs.un.org/goals/goal4" TargetMode="External"/><Relationship Id="rId9" Type="http://schemas.openxmlformats.org/officeDocument/2006/relationships/hyperlink" Target="https://sdgs.un.org/goals/goal9" TargetMode="External"/><Relationship Id="rId14" Type="http://schemas.openxmlformats.org/officeDocument/2006/relationships/hyperlink" Target="https://sdgs.un.org/goals/goal14" TargetMode="External"/><Relationship Id="rId22" Type="http://schemas.openxmlformats.org/officeDocument/2006/relationships/hyperlink" Target="https://sdgs.un.org/goals/goal5" TargetMode="External"/><Relationship Id="rId27" Type="http://schemas.openxmlformats.org/officeDocument/2006/relationships/hyperlink" Target="https://sdgs.un.org/goals/goal10" TargetMode="External"/><Relationship Id="rId30" Type="http://schemas.openxmlformats.org/officeDocument/2006/relationships/hyperlink" Target="https://sdgs.un.org/goals/goal13" TargetMode="External"/><Relationship Id="rId35" Type="http://schemas.openxmlformats.org/officeDocument/2006/relationships/hyperlink" Target="https://sdgs.un.org/goals/goal1" TargetMode="External"/><Relationship Id="rId43" Type="http://schemas.openxmlformats.org/officeDocument/2006/relationships/hyperlink" Target="https://sdgs.un.org/goals/goal9" TargetMode="External"/><Relationship Id="rId48" Type="http://schemas.openxmlformats.org/officeDocument/2006/relationships/hyperlink" Target="https://sdgs.un.org/goals/goal14" TargetMode="External"/><Relationship Id="rId8" Type="http://schemas.openxmlformats.org/officeDocument/2006/relationships/hyperlink" Target="https://sdgs.un.org/goals/goal8" TargetMode="External"/><Relationship Id="rId51" Type="http://schemas.openxmlformats.org/officeDocument/2006/relationships/hyperlink" Target="https://sdgs.un.org/goals/goal17" TargetMode="External"/><Relationship Id="rId3" Type="http://schemas.openxmlformats.org/officeDocument/2006/relationships/hyperlink" Target="https://sdgs.un.org/goals/goal3" TargetMode="External"/><Relationship Id="rId12" Type="http://schemas.openxmlformats.org/officeDocument/2006/relationships/hyperlink" Target="https://sdgs.un.org/goals/goal12" TargetMode="External"/><Relationship Id="rId17" Type="http://schemas.openxmlformats.org/officeDocument/2006/relationships/hyperlink" Target="https://sdgs.un.org/goals/goal17" TargetMode="External"/><Relationship Id="rId25" Type="http://schemas.openxmlformats.org/officeDocument/2006/relationships/hyperlink" Target="https://sdgs.un.org/goals/goal8" TargetMode="External"/><Relationship Id="rId33" Type="http://schemas.openxmlformats.org/officeDocument/2006/relationships/hyperlink" Target="https://sdgs.un.org/goals/goal16" TargetMode="External"/><Relationship Id="rId38" Type="http://schemas.openxmlformats.org/officeDocument/2006/relationships/hyperlink" Target="https://sdgs.un.org/goals/goal4" TargetMode="External"/><Relationship Id="rId46" Type="http://schemas.openxmlformats.org/officeDocument/2006/relationships/hyperlink" Target="https://sdgs.un.org/goals/goal12" TargetMode="External"/><Relationship Id="rId20" Type="http://schemas.openxmlformats.org/officeDocument/2006/relationships/hyperlink" Target="https://sdgs.un.org/goals/goal3" TargetMode="External"/><Relationship Id="rId41" Type="http://schemas.openxmlformats.org/officeDocument/2006/relationships/hyperlink" Target="https://sdgs.un.org/goals/goal7" TargetMode="External"/><Relationship Id="rId1" Type="http://schemas.openxmlformats.org/officeDocument/2006/relationships/hyperlink" Target="https://sdgs.un.org/goals/goal1" TargetMode="External"/><Relationship Id="rId6" Type="http://schemas.openxmlformats.org/officeDocument/2006/relationships/hyperlink" Target="https://sdgs.un.org/goals/goal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66"/>
  <sheetViews>
    <sheetView workbookViewId="0">
      <selection activeCell="A2" sqref="A2"/>
    </sheetView>
  </sheetViews>
  <sheetFormatPr defaultColWidth="12.5703125" defaultRowHeight="15.75" customHeight="1"/>
  <cols>
    <col min="1" max="1" width="32.42578125" customWidth="1"/>
  </cols>
  <sheetData>
    <row r="1" spans="1:18" ht="15.75" customHeight="1">
      <c r="A1" s="1" t="s">
        <v>1101</v>
      </c>
      <c r="B1" s="50"/>
      <c r="C1" s="51"/>
      <c r="D1" s="51"/>
      <c r="E1" s="51"/>
      <c r="F1" s="51"/>
      <c r="G1" s="51"/>
      <c r="H1" s="51"/>
      <c r="I1" s="51"/>
      <c r="J1" s="51"/>
      <c r="K1" s="3"/>
      <c r="L1" s="4"/>
      <c r="M1" s="4"/>
      <c r="N1" s="4"/>
      <c r="O1" s="4"/>
      <c r="P1" s="4"/>
      <c r="Q1" s="4"/>
      <c r="R1" s="4"/>
    </row>
    <row r="2" spans="1:18" ht="15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</row>
    <row r="3" spans="1:18" ht="15.75" customHeight="1">
      <c r="A3" s="5" t="s">
        <v>0</v>
      </c>
      <c r="B3" s="6"/>
      <c r="C3" s="3"/>
      <c r="D3" s="3"/>
      <c r="E3" s="3"/>
      <c r="F3" s="3"/>
      <c r="G3" s="4"/>
      <c r="H3" s="4"/>
      <c r="I3" s="4"/>
      <c r="J3" s="4"/>
      <c r="K3" s="3"/>
      <c r="L3" s="4"/>
      <c r="M3" s="4"/>
      <c r="N3" s="4"/>
      <c r="O3" s="4"/>
      <c r="P3" s="4"/>
      <c r="Q3" s="4"/>
      <c r="R3" s="4"/>
    </row>
    <row r="4" spans="1:18" ht="15.75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4"/>
      <c r="Q4" s="4"/>
      <c r="R4" s="4"/>
    </row>
    <row r="5" spans="1:18" ht="15.75" customHeight="1">
      <c r="A5" s="10" t="s">
        <v>16</v>
      </c>
      <c r="B5" s="11">
        <f>'ОК 1 Філософія науки'!H25</f>
        <v>0</v>
      </c>
      <c r="C5" s="12">
        <f>'ОК 2 Сучасні інформаційні техно'!H25</f>
        <v>0</v>
      </c>
      <c r="D5" s="12">
        <f>'ОК 3. Управління науков. проек '!H4</f>
        <v>0</v>
      </c>
      <c r="E5" s="13">
        <f>'ОК 4 Інозем мова для академ ціл'!H4</f>
        <v>0</v>
      </c>
      <c r="F5" s="13">
        <f>'ОК 5 Комунікації в науковому се'!H4</f>
        <v>0</v>
      </c>
      <c r="G5" s="13">
        <f>'ОК 6 Організація підготовки нау'!H4</f>
        <v>0</v>
      </c>
      <c r="H5" s="13">
        <f>'ОК 7 Вступ до викладання та нав'!H4</f>
        <v>0</v>
      </c>
      <c r="I5" s="13">
        <f>'ОК 8 Методологія проведення нау'!H4</f>
        <v>0</v>
      </c>
      <c r="J5" s="13">
        <f>'ОК 9 Дослід у ветерин медицині'!H4</f>
        <v>0</v>
      </c>
      <c r="K5" s="14">
        <f>'ОК 10 Модел та план наук експер'!H4</f>
        <v>0</v>
      </c>
      <c r="L5" s="15">
        <f>'ОК 11 Аспекти сучасн діагн досл'!H4</f>
        <v>0</v>
      </c>
      <c r="M5" s="15">
        <f>'ОК 12 Вет техн забез благоп тв '!H4</f>
        <v>0</v>
      </c>
      <c r="N5" s="15">
        <f>'ОК 13 Націон. біобезп та біозах'!H4</f>
        <v>0</v>
      </c>
      <c r="O5" s="15">
        <f>'ОК14 Педагогічна практика'!H4</f>
        <v>0</v>
      </c>
      <c r="P5" s="4"/>
      <c r="Q5" s="4"/>
      <c r="R5" s="4"/>
    </row>
    <row r="6" spans="1:18" ht="15.75" customHeight="1">
      <c r="A6" s="10" t="s">
        <v>17</v>
      </c>
      <c r="B6" s="11">
        <f>'ОК 1 Філософія науки'!H26</f>
        <v>0</v>
      </c>
      <c r="C6" s="12">
        <f>'ОК 2 Сучасні інформаційні техно'!H26</f>
        <v>0</v>
      </c>
      <c r="D6" s="12">
        <f>'ОК 3. Управління науков. проек '!H5</f>
        <v>0</v>
      </c>
      <c r="E6" s="13">
        <f>'ОК 4 Інозем мова для академ ціл'!H5</f>
        <v>0</v>
      </c>
      <c r="F6" s="13">
        <f>'ОК 5 Комунікації в науковому се'!H5</f>
        <v>0</v>
      </c>
      <c r="G6" s="13">
        <f>'ОК 6 Організація підготовки нау'!H5</f>
        <v>0</v>
      </c>
      <c r="H6" s="13">
        <f>'ОК 7 Вступ до викладання та нав'!H5</f>
        <v>2</v>
      </c>
      <c r="I6" s="13">
        <f>'ОК 8 Методологія проведення нау'!H5</f>
        <v>0</v>
      </c>
      <c r="J6" s="13">
        <f>'ОК 9 Дослід у ветерин медицині'!H5</f>
        <v>0</v>
      </c>
      <c r="K6" s="14">
        <f>'ОК 10 Модел та план наук експер'!H5</f>
        <v>0</v>
      </c>
      <c r="L6" s="15">
        <f>'ОК 11 Аспекти сучасн діагн досл'!H5</f>
        <v>4</v>
      </c>
      <c r="M6" s="15">
        <f>'ОК 12 Вет техн забез благоп тв '!H5</f>
        <v>4</v>
      </c>
      <c r="N6" s="15">
        <f>'ОК 13 Націон. біобезп та біозах'!H5</f>
        <v>4</v>
      </c>
      <c r="O6" s="15">
        <f>'ОК14 Педагогічна практика'!H5</f>
        <v>0</v>
      </c>
      <c r="P6" s="4"/>
      <c r="Q6" s="4"/>
      <c r="R6" s="4"/>
    </row>
    <row r="7" spans="1:18" ht="15.75" customHeight="1">
      <c r="A7" s="10" t="s">
        <v>18</v>
      </c>
      <c r="B7" s="11">
        <f>'ОК 1 Філософія науки'!H27</f>
        <v>0</v>
      </c>
      <c r="C7" s="12">
        <f>'ОК 2 Сучасні інформаційні техно'!H27</f>
        <v>0</v>
      </c>
      <c r="D7" s="12">
        <f>'ОК 3. Управління науков. проек '!H6</f>
        <v>3</v>
      </c>
      <c r="E7" s="13">
        <f>'ОК 4 Інозем мова для академ ціл'!H6</f>
        <v>0</v>
      </c>
      <c r="F7" s="13">
        <f>'ОК 5 Комунікації в науковому се'!H6</f>
        <v>0</v>
      </c>
      <c r="G7" s="13">
        <f>'ОК 6 Організація підготовки нау'!H6</f>
        <v>0</v>
      </c>
      <c r="H7" s="13">
        <f>'ОК 7 Вступ до викладання та нав'!H6</f>
        <v>0</v>
      </c>
      <c r="I7" s="13">
        <f>'ОК 8 Методологія проведення нау'!H6</f>
        <v>0</v>
      </c>
      <c r="J7" s="13">
        <f>'ОК 9 Дослід у ветерин медицині'!H6</f>
        <v>4</v>
      </c>
      <c r="K7" s="14">
        <f>'ОК 10 Модел та план наук експер'!H6</f>
        <v>4</v>
      </c>
      <c r="L7" s="15">
        <f>'ОК 11 Аспекти сучасн діагн досл'!H6</f>
        <v>4</v>
      </c>
      <c r="M7" s="15">
        <f>'ОК 12 Вет техн забез благоп тв '!H6</f>
        <v>4</v>
      </c>
      <c r="N7" s="15">
        <f>'ОК 13 Націон. біобезп та біозах'!H6</f>
        <v>4</v>
      </c>
      <c r="O7" s="15">
        <f>'ОК14 Педагогічна практика'!H6</f>
        <v>0</v>
      </c>
      <c r="P7" s="4"/>
      <c r="Q7" s="4"/>
      <c r="R7" s="4"/>
    </row>
    <row r="8" spans="1:18" ht="15.75" customHeight="1">
      <c r="A8" s="10" t="s">
        <v>19</v>
      </c>
      <c r="B8" s="11">
        <f>'ОК 1 Філософія науки'!H28</f>
        <v>4</v>
      </c>
      <c r="C8" s="12">
        <f>'ОК 2 Сучасні інформаційні техно'!H28</f>
        <v>5</v>
      </c>
      <c r="D8" s="12">
        <f>'ОК 3. Управління науков. проек '!H7</f>
        <v>4</v>
      </c>
      <c r="E8" s="13">
        <f>'ОК 4 Інозем мова для академ ціл'!H7</f>
        <v>4</v>
      </c>
      <c r="F8" s="13">
        <f>'ОК 5 Комунікації в науковому се'!H7</f>
        <v>1</v>
      </c>
      <c r="G8" s="13">
        <f>'ОК 6 Організація підготовки нау'!H7</f>
        <v>4</v>
      </c>
      <c r="H8" s="13">
        <f>'ОК 7 Вступ до викладання та нав'!H7</f>
        <v>4</v>
      </c>
      <c r="I8" s="13">
        <f>'ОК 8 Методологія проведення нау'!H7</f>
        <v>4</v>
      </c>
      <c r="J8" s="13">
        <f>'ОК 9 Дослід у ветерин медицині'!H7</f>
        <v>4</v>
      </c>
      <c r="K8" s="14">
        <f>'ОК 10 Модел та план наук експер'!H7</f>
        <v>4</v>
      </c>
      <c r="L8" s="15">
        <f>'ОК 11 Аспекти сучасн діагн досл'!H7</f>
        <v>4</v>
      </c>
      <c r="M8" s="15">
        <f>'ОК 12 Вет техн забез благоп тв '!H7</f>
        <v>4</v>
      </c>
      <c r="N8" s="15">
        <f>'ОК 13 Націон. біобезп та біозах'!H7</f>
        <v>4</v>
      </c>
      <c r="O8" s="15">
        <f>'ОК14 Педагогічна практика'!H7</f>
        <v>4</v>
      </c>
      <c r="P8" s="4"/>
      <c r="Q8" s="4"/>
      <c r="R8" s="4"/>
    </row>
    <row r="9" spans="1:18" ht="15.75" customHeight="1">
      <c r="A9" s="10" t="s">
        <v>20</v>
      </c>
      <c r="B9" s="11">
        <f>'ОК 1 Філософія науки'!H29</f>
        <v>0</v>
      </c>
      <c r="C9" s="12">
        <f>'ОК 2 Сучасні інформаційні техно'!H29</f>
        <v>0</v>
      </c>
      <c r="D9" s="12">
        <f>'ОК 3. Управління науков. проек '!H8</f>
        <v>4</v>
      </c>
      <c r="E9" s="13">
        <f>'ОК 4 Інозем мова для академ ціл'!H8</f>
        <v>4</v>
      </c>
      <c r="F9" s="13">
        <f>'ОК 5 Комунікації в науковому се'!H8</f>
        <v>0</v>
      </c>
      <c r="G9" s="13">
        <f>'ОК 6 Організація підготовки нау'!H8</f>
        <v>4</v>
      </c>
      <c r="H9" s="13">
        <f>'ОК 7 Вступ до викладання та нав'!H8</f>
        <v>4</v>
      </c>
      <c r="I9" s="13">
        <f>'ОК 8 Методологія проведення нау'!H8</f>
        <v>0</v>
      </c>
      <c r="J9" s="13">
        <f>'ОК 9 Дослід у ветерин медицині'!H8</f>
        <v>0</v>
      </c>
      <c r="K9" s="14">
        <f>'ОК 10 Модел та план наук експер'!H8</f>
        <v>0</v>
      </c>
      <c r="L9" s="15">
        <f>'ОК 11 Аспекти сучасн діагн досл'!H8</f>
        <v>0</v>
      </c>
      <c r="M9" s="15">
        <f>'ОК 12 Вет техн забез благоп тв '!H8</f>
        <v>0</v>
      </c>
      <c r="N9" s="15">
        <f>'ОК 13 Націон. біобезп та біозах'!H8</f>
        <v>0</v>
      </c>
      <c r="O9" s="15">
        <f>'ОК14 Педагогічна практика'!H8</f>
        <v>0</v>
      </c>
      <c r="P9" s="4"/>
      <c r="Q9" s="4"/>
      <c r="R9" s="4"/>
    </row>
    <row r="10" spans="1:18" ht="15.75" customHeight="1">
      <c r="A10" s="10" t="s">
        <v>21</v>
      </c>
      <c r="B10" s="11">
        <f>'ОК 1 Філософія науки'!H30</f>
        <v>0</v>
      </c>
      <c r="C10" s="12">
        <f>'ОК 2 Сучасні інформаційні техно'!H30</f>
        <v>0</v>
      </c>
      <c r="D10" s="12">
        <f>'ОК 3. Управління науков. проек '!H9</f>
        <v>0</v>
      </c>
      <c r="E10" s="13">
        <f>'ОК 4 Інозем мова для академ ціл'!H9</f>
        <v>0</v>
      </c>
      <c r="F10" s="13">
        <f>'ОК 5 Комунікації в науковому се'!H9</f>
        <v>0</v>
      </c>
      <c r="G10" s="13">
        <f>'ОК 6 Організація підготовки нау'!H9</f>
        <v>0</v>
      </c>
      <c r="H10" s="13">
        <f>'ОК 7 Вступ до викладання та нав'!H9</f>
        <v>0</v>
      </c>
      <c r="I10" s="13">
        <f>'ОК 8 Методологія проведення нау'!H9</f>
        <v>0</v>
      </c>
      <c r="J10" s="13">
        <f>'ОК 9 Дослід у ветерин медицині'!H9</f>
        <v>4</v>
      </c>
      <c r="K10" s="14">
        <f>'ОК 10 Модел та план наук експер'!H9</f>
        <v>4</v>
      </c>
      <c r="L10" s="15">
        <f>'ОК 11 Аспекти сучасн діагн досл'!H9</f>
        <v>4</v>
      </c>
      <c r="M10" s="15">
        <f>'ОК 12 Вет техн забез благоп тв '!H9</f>
        <v>4</v>
      </c>
      <c r="N10" s="15">
        <f>'ОК 13 Націон. біобезп та біозах'!H9</f>
        <v>4</v>
      </c>
      <c r="O10" s="15">
        <f>'ОК14 Педагогічна практика'!H9</f>
        <v>0</v>
      </c>
      <c r="P10" s="4"/>
      <c r="Q10" s="4"/>
      <c r="R10" s="4"/>
    </row>
    <row r="11" spans="1:18" ht="15.75" customHeight="1">
      <c r="A11" s="10" t="s">
        <v>22</v>
      </c>
      <c r="B11" s="11">
        <f>'ОК 1 Філософія науки'!H31</f>
        <v>0</v>
      </c>
      <c r="C11" s="12">
        <f>'ОК 2 Сучасні інформаційні техно'!H31</f>
        <v>0</v>
      </c>
      <c r="D11" s="12">
        <f>'ОК 3. Управління науков. проек '!H10</f>
        <v>3</v>
      </c>
      <c r="E11" s="13">
        <f>'ОК 4 Інозем мова для академ ціл'!H10</f>
        <v>0</v>
      </c>
      <c r="F11" s="13">
        <f>'ОК 5 Комунікації в науковому се'!H10</f>
        <v>0</v>
      </c>
      <c r="G11" s="13">
        <f>'ОК 6 Організація підготовки нау'!H10</f>
        <v>0</v>
      </c>
      <c r="H11" s="13">
        <f>'ОК 7 Вступ до викладання та нав'!H10</f>
        <v>0</v>
      </c>
      <c r="I11" s="13">
        <f>'ОК 8 Методологія проведення нау'!H10</f>
        <v>0</v>
      </c>
      <c r="J11" s="13">
        <f>'ОК 9 Дослід у ветерин медицині'!H10</f>
        <v>0</v>
      </c>
      <c r="K11" s="14">
        <f>'ОК 10 Модел та план наук експер'!H10</f>
        <v>0</v>
      </c>
      <c r="L11" s="15">
        <f>'ОК 11 Аспекти сучасн діагн досл'!H10</f>
        <v>0</v>
      </c>
      <c r="M11" s="15">
        <f>'ОК 12 Вет техн забез благоп тв '!H10</f>
        <v>0</v>
      </c>
      <c r="N11" s="15">
        <f>'ОК 13 Націон. біобезп та біозах'!H10</f>
        <v>0</v>
      </c>
      <c r="O11" s="15">
        <f>'ОК14 Педагогічна практика'!H10</f>
        <v>0</v>
      </c>
      <c r="P11" s="4"/>
      <c r="Q11" s="4"/>
      <c r="R11" s="4"/>
    </row>
    <row r="12" spans="1:18" ht="15.75" customHeight="1">
      <c r="A12" s="10" t="s">
        <v>23</v>
      </c>
      <c r="B12" s="11">
        <f>'ОК 1 Філософія науки'!H32</f>
        <v>0</v>
      </c>
      <c r="C12" s="12">
        <f>'ОК 2 Сучасні інформаційні техно'!H32</f>
        <v>4</v>
      </c>
      <c r="D12" s="12">
        <f>'ОК 3. Управління науков. проек '!H11</f>
        <v>3</v>
      </c>
      <c r="E12" s="13">
        <f>'ОК 4 Інозем мова для академ ціл'!H11</f>
        <v>0</v>
      </c>
      <c r="F12" s="13">
        <f>'ОК 5 Комунікації в науковому се'!H11</f>
        <v>0</v>
      </c>
      <c r="G12" s="13">
        <f>'ОК 6 Організація підготовки нау'!H11</f>
        <v>1</v>
      </c>
      <c r="H12" s="13">
        <f>'ОК 7 Вступ до викладання та нав'!H11</f>
        <v>3</v>
      </c>
      <c r="I12" s="13">
        <f>'ОК 8 Методологія проведення нау'!H11</f>
        <v>4</v>
      </c>
      <c r="J12" s="13">
        <f>'ОК 9 Дослід у ветерин медицині'!H11</f>
        <v>0</v>
      </c>
      <c r="K12" s="14">
        <f>'ОК 10 Модел та план наук експер'!H11</f>
        <v>0</v>
      </c>
      <c r="L12" s="15">
        <f>'ОК 11 Аспекти сучасн діагн досл'!H11</f>
        <v>0</v>
      </c>
      <c r="M12" s="15">
        <f>'ОК 12 Вет техн забез благоп тв '!H11</f>
        <v>0</v>
      </c>
      <c r="N12" s="15">
        <f>'ОК 13 Націон. біобезп та біозах'!H11</f>
        <v>0</v>
      </c>
      <c r="O12" s="15">
        <f>'ОК14 Педагогічна практика'!H11</f>
        <v>4</v>
      </c>
      <c r="P12" s="4"/>
      <c r="Q12" s="4"/>
      <c r="R12" s="4"/>
    </row>
    <row r="13" spans="1:18" ht="15.75" customHeight="1">
      <c r="A13" s="10" t="s">
        <v>24</v>
      </c>
      <c r="B13" s="11">
        <f>'ОК 1 Філософія науки'!H33</f>
        <v>0</v>
      </c>
      <c r="C13" s="12">
        <f>'ОК 2 Сучасні інформаційні техно'!H33</f>
        <v>3</v>
      </c>
      <c r="D13" s="12">
        <f>'ОК 3. Управління науков. проек '!H12</f>
        <v>3</v>
      </c>
      <c r="E13" s="13">
        <f>'ОК 4 Інозем мова для академ ціл'!H12</f>
        <v>0</v>
      </c>
      <c r="F13" s="13">
        <f>'ОК 5 Комунікації в науковому се'!H12</f>
        <v>1</v>
      </c>
      <c r="G13" s="13">
        <f>'ОК 6 Організація підготовки нау'!H12</f>
        <v>0</v>
      </c>
      <c r="H13" s="13">
        <f>'ОК 7 Вступ до викладання та нав'!H12</f>
        <v>0</v>
      </c>
      <c r="I13" s="13">
        <f>'ОК 8 Методологія проведення нау'!H12</f>
        <v>0</v>
      </c>
      <c r="J13" s="13">
        <f>'ОК 9 Дослід у ветерин медицині'!H12</f>
        <v>0</v>
      </c>
      <c r="K13" s="14">
        <f>'ОК 10 Модел та план наук експер'!H12</f>
        <v>0</v>
      </c>
      <c r="L13" s="15">
        <f>'ОК 11 Аспекти сучасн діагн досл'!H12</f>
        <v>0</v>
      </c>
      <c r="M13" s="15">
        <f>'ОК 12 Вет техн забез благоп тв '!H12</f>
        <v>0</v>
      </c>
      <c r="N13" s="15">
        <f>'ОК 13 Націон. біобезп та біозах'!H12</f>
        <v>0</v>
      </c>
      <c r="O13" s="15">
        <f>'ОК14 Педагогічна практика'!H12</f>
        <v>0</v>
      </c>
      <c r="P13" s="4"/>
      <c r="Q13" s="4"/>
      <c r="R13" s="4"/>
    </row>
    <row r="14" spans="1:18" ht="15.75" customHeight="1">
      <c r="A14" s="10" t="s">
        <v>25</v>
      </c>
      <c r="B14" s="11">
        <f>'ОК 1 Філософія науки'!H34</f>
        <v>0</v>
      </c>
      <c r="C14" s="12">
        <f>'ОК 2 Сучасні інформаційні техно'!H34</f>
        <v>0</v>
      </c>
      <c r="D14" s="12">
        <f>'ОК 3. Управління науков. проек '!H13</f>
        <v>0</v>
      </c>
      <c r="E14" s="13">
        <f>'ОК 4 Інозем мова для академ ціл'!H13</f>
        <v>0</v>
      </c>
      <c r="F14" s="13">
        <f>'ОК 5 Комунікації в науковому се'!H13</f>
        <v>0</v>
      </c>
      <c r="G14" s="13">
        <f>'ОК 6 Організація підготовки нау'!H13</f>
        <v>0</v>
      </c>
      <c r="H14" s="13">
        <f>'ОК 7 Вступ до викладання та нав'!H13</f>
        <v>0</v>
      </c>
      <c r="I14" s="13">
        <f>'ОК 8 Методологія проведення нау'!H13</f>
        <v>0</v>
      </c>
      <c r="J14" s="13">
        <f>'ОК 9 Дослід у ветерин медицині'!H13</f>
        <v>0</v>
      </c>
      <c r="K14" s="14">
        <f>'ОК 10 Модел та план наук експер'!H13</f>
        <v>0</v>
      </c>
      <c r="L14" s="15">
        <f>'ОК 11 Аспекти сучасн діагн досл'!H13</f>
        <v>0</v>
      </c>
      <c r="M14" s="15">
        <f>'ОК 12 Вет техн забез благоп тв '!H13</f>
        <v>0</v>
      </c>
      <c r="N14" s="15">
        <f>'ОК 13 Націон. біобезп та біозах'!H13</f>
        <v>0</v>
      </c>
      <c r="O14" s="15">
        <f>'ОК14 Педагогічна практика'!H13</f>
        <v>0</v>
      </c>
      <c r="P14" s="4"/>
      <c r="Q14" s="4"/>
      <c r="R14" s="4"/>
    </row>
    <row r="15" spans="1:18" ht="15.75" customHeight="1">
      <c r="A15" s="10" t="s">
        <v>26</v>
      </c>
      <c r="B15" s="11">
        <f>'ОК 1 Філософія науки'!H35</f>
        <v>0</v>
      </c>
      <c r="C15" s="12">
        <f>'ОК 2 Сучасні інформаційні техно'!H35</f>
        <v>0</v>
      </c>
      <c r="D15" s="12">
        <f>'ОК 3. Управління науков. проек '!H14</f>
        <v>3</v>
      </c>
      <c r="E15" s="13">
        <f>'ОК 4 Інозем мова для академ ціл'!H14</f>
        <v>0</v>
      </c>
      <c r="F15" s="13">
        <f>'ОК 5 Комунікації в науковому се'!H14</f>
        <v>0</v>
      </c>
      <c r="G15" s="13">
        <f>'ОК 6 Організація підготовки нау'!H14</f>
        <v>0</v>
      </c>
      <c r="H15" s="13">
        <f>'ОК 7 Вступ до викладання та нав'!H14</f>
        <v>0</v>
      </c>
      <c r="I15" s="13">
        <f>'ОК 8 Методологія проведення нау'!H14</f>
        <v>0</v>
      </c>
      <c r="J15" s="13">
        <f>'ОК 9 Дослід у ветерин медицині'!H14</f>
        <v>0</v>
      </c>
      <c r="K15" s="14">
        <f>'ОК 10 Модел та план наук експер'!H14</f>
        <v>0</v>
      </c>
      <c r="L15" s="15">
        <f>'ОК 11 Аспекти сучасн діагн досл'!H14</f>
        <v>0</v>
      </c>
      <c r="M15" s="15">
        <f>'ОК 12 Вет техн забез благоп тв '!H14</f>
        <v>0</v>
      </c>
      <c r="N15" s="15">
        <f>'ОК 13 Націон. біобезп та біозах'!H14</f>
        <v>0</v>
      </c>
      <c r="O15" s="15">
        <f>'ОК14 Педагогічна практика'!H14</f>
        <v>0</v>
      </c>
      <c r="P15" s="4"/>
      <c r="Q15" s="4"/>
      <c r="R15" s="4"/>
    </row>
    <row r="16" spans="1:18" ht="15.75" customHeight="1">
      <c r="A16" s="10" t="s">
        <v>27</v>
      </c>
      <c r="B16" s="11">
        <f>'ОК 1 Філософія науки'!H36</f>
        <v>0</v>
      </c>
      <c r="C16" s="12">
        <f>'ОК 2 Сучасні інформаційні техно'!H36</f>
        <v>0</v>
      </c>
      <c r="D16" s="12">
        <f>'ОК 3. Управління науков. проек '!H15</f>
        <v>3</v>
      </c>
      <c r="E16" s="13">
        <f>'ОК 4 Інозем мова для академ ціл'!H15</f>
        <v>0</v>
      </c>
      <c r="F16" s="13">
        <f>'ОК 5 Комунікації в науковому се'!H15</f>
        <v>0</v>
      </c>
      <c r="G16" s="13">
        <f>'ОК 6 Організація підготовки нау'!H15</f>
        <v>1</v>
      </c>
      <c r="H16" s="13">
        <f>'ОК 7 Вступ до викладання та нав'!H15</f>
        <v>0</v>
      </c>
      <c r="I16" s="13">
        <f>'ОК 8 Методологія проведення нау'!H15</f>
        <v>0</v>
      </c>
      <c r="J16" s="13">
        <f>'ОК 9 Дослід у ветерин медицині'!H15</f>
        <v>0</v>
      </c>
      <c r="K16" s="14">
        <f>'ОК 10 Модел та план наук експер'!H15</f>
        <v>0</v>
      </c>
      <c r="L16" s="15">
        <f>'ОК 11 Аспекти сучасн діагн досл'!H15</f>
        <v>0</v>
      </c>
      <c r="M16" s="15">
        <f>'ОК 12 Вет техн забез благоп тв '!H15</f>
        <v>0</v>
      </c>
      <c r="N16" s="15">
        <f>'ОК 13 Націон. біобезп та біозах'!H15</f>
        <v>0</v>
      </c>
      <c r="O16" s="15">
        <f>'ОК14 Педагогічна практика'!H15</f>
        <v>0</v>
      </c>
      <c r="P16" s="4"/>
      <c r="Q16" s="4"/>
      <c r="R16" s="4"/>
    </row>
    <row r="17" spans="1:18" ht="15.75" customHeight="1">
      <c r="A17" s="10" t="s">
        <v>28</v>
      </c>
      <c r="B17" s="11">
        <f>'ОК 1 Філософія науки'!H37</f>
        <v>0</v>
      </c>
      <c r="C17" s="12">
        <f>'ОК 2 Сучасні інформаційні техно'!H37</f>
        <v>0</v>
      </c>
      <c r="D17" s="12">
        <f>'ОК 3. Управління науков. проек '!H16</f>
        <v>3</v>
      </c>
      <c r="E17" s="13">
        <f>'ОК 4 Інозем мова для академ ціл'!H16</f>
        <v>0</v>
      </c>
      <c r="F17" s="13">
        <f>'ОК 5 Комунікації в науковому се'!H16</f>
        <v>0</v>
      </c>
      <c r="G17" s="13">
        <f>'ОК 6 Організація підготовки нау'!H16</f>
        <v>0</v>
      </c>
      <c r="H17" s="13">
        <f>'ОК 7 Вступ до викладання та нав'!H16</f>
        <v>0</v>
      </c>
      <c r="I17" s="13">
        <f>'ОК 8 Методологія проведення нау'!H16</f>
        <v>0</v>
      </c>
      <c r="J17" s="13">
        <f>'ОК 9 Дослід у ветерин медицині'!H16</f>
        <v>0</v>
      </c>
      <c r="K17" s="14">
        <f>'ОК 10 Модел та план наук експер'!H16</f>
        <v>0</v>
      </c>
      <c r="L17" s="15">
        <f>'ОК 11 Аспекти сучасн діагн досл'!H16</f>
        <v>0</v>
      </c>
      <c r="M17" s="15">
        <f>'ОК 12 Вет техн забез благоп тв '!H16</f>
        <v>0</v>
      </c>
      <c r="N17" s="15">
        <f>'ОК 13 Націон. біобезп та біозах'!H16</f>
        <v>0</v>
      </c>
      <c r="O17" s="15">
        <f>'ОК14 Педагогічна практика'!H16</f>
        <v>0</v>
      </c>
      <c r="P17" s="16"/>
      <c r="Q17" s="16"/>
      <c r="R17" s="16"/>
    </row>
    <row r="18" spans="1:18" ht="15.75" customHeight="1">
      <c r="A18" s="10" t="s">
        <v>29</v>
      </c>
      <c r="B18" s="11">
        <f>'ОК 1 Філософія науки'!H38</f>
        <v>0</v>
      </c>
      <c r="C18" s="12">
        <f>'ОК 2 Сучасні інформаційні техно'!H38</f>
        <v>0</v>
      </c>
      <c r="D18" s="12">
        <f>'ОК 3. Управління науков. проек '!H17</f>
        <v>0</v>
      </c>
      <c r="E18" s="13">
        <f>'ОК 4 Інозем мова для академ ціл'!H17</f>
        <v>0</v>
      </c>
      <c r="F18" s="13">
        <f>'ОК 5 Комунікації в науковому се'!H17</f>
        <v>0</v>
      </c>
      <c r="G18" s="13">
        <f>'ОК 6 Організація підготовки нау'!H17</f>
        <v>0</v>
      </c>
      <c r="H18" s="13">
        <f>'ОК 7 Вступ до викладання та нав'!H17</f>
        <v>0</v>
      </c>
      <c r="I18" s="13">
        <f>'ОК 8 Методологія проведення нау'!H17</f>
        <v>0</v>
      </c>
      <c r="J18" s="13">
        <f>'ОК 9 Дослід у ветерин медицині'!H17</f>
        <v>4</v>
      </c>
      <c r="K18" s="14">
        <f>'ОК 10 Модел та план наук експер'!H17</f>
        <v>0</v>
      </c>
      <c r="L18" s="15">
        <f>'ОК 11 Аспекти сучасн діагн досл'!H17</f>
        <v>5</v>
      </c>
      <c r="M18" s="15">
        <f>'ОК 12 Вет техн забез благоп тв '!H17</f>
        <v>4</v>
      </c>
      <c r="N18" s="15">
        <f>'ОК 13 Націон. біобезп та біозах'!H17</f>
        <v>4</v>
      </c>
      <c r="O18" s="15">
        <f>'ОК14 Педагогічна практика'!H17</f>
        <v>0</v>
      </c>
      <c r="P18" s="16"/>
      <c r="Q18" s="16"/>
      <c r="R18" s="16"/>
    </row>
    <row r="19" spans="1:18" ht="15.75" customHeight="1">
      <c r="A19" s="10" t="s">
        <v>30</v>
      </c>
      <c r="B19" s="11">
        <f>'ОК 1 Філософія науки'!H39</f>
        <v>0</v>
      </c>
      <c r="C19" s="12">
        <f>'ОК 2 Сучасні інформаційні техно'!H39</f>
        <v>0</v>
      </c>
      <c r="D19" s="12">
        <f>'ОК 3. Управління науков. проек '!H18</f>
        <v>0</v>
      </c>
      <c r="E19" s="13">
        <f>'ОК 4 Інозем мова для академ ціл'!H18</f>
        <v>0</v>
      </c>
      <c r="F19" s="13">
        <f>'ОК 5 Комунікації в науковому се'!H18</f>
        <v>0</v>
      </c>
      <c r="G19" s="13">
        <f>'ОК 6 Організація підготовки нау'!H18</f>
        <v>0</v>
      </c>
      <c r="H19" s="13">
        <f>'ОК 7 Вступ до викладання та нав'!H18</f>
        <v>0</v>
      </c>
      <c r="I19" s="13">
        <f>'ОК 8 Методологія проведення нау'!H18</f>
        <v>0</v>
      </c>
      <c r="J19" s="13">
        <f>'ОК 9 Дослід у ветерин медицині'!H18</f>
        <v>4</v>
      </c>
      <c r="K19" s="14">
        <f>'ОК 10 Модел та план наук експер'!H18</f>
        <v>4</v>
      </c>
      <c r="L19" s="15">
        <f>'ОК 11 Аспекти сучасн діагн досл'!H18</f>
        <v>4</v>
      </c>
      <c r="M19" s="15">
        <f>'ОК 12 Вет техн забез благоп тв '!H18</f>
        <v>4</v>
      </c>
      <c r="N19" s="15">
        <f>'ОК 13 Націон. біобезп та біозах'!H18</f>
        <v>4</v>
      </c>
      <c r="O19" s="15">
        <f>'ОК14 Педагогічна практика'!H18</f>
        <v>0</v>
      </c>
      <c r="P19" s="4"/>
      <c r="Q19" s="4"/>
      <c r="R19" s="4"/>
    </row>
    <row r="20" spans="1:18" ht="15.75" customHeight="1">
      <c r="A20" s="10" t="s">
        <v>31</v>
      </c>
      <c r="B20" s="11">
        <f>'ОК 1 Філософія науки'!H40</f>
        <v>0</v>
      </c>
      <c r="C20" s="12">
        <f>'ОК 2 Сучасні інформаційні техно'!H40</f>
        <v>0</v>
      </c>
      <c r="D20" s="12">
        <f>'ОК 3. Управління науков. проек '!H19</f>
        <v>0</v>
      </c>
      <c r="E20" s="13">
        <f>'ОК 4 Інозем мова для академ ціл'!H19</f>
        <v>3</v>
      </c>
      <c r="F20" s="13">
        <f>'ОК 5 Комунікації в науковому се'!H19</f>
        <v>0</v>
      </c>
      <c r="G20" s="13">
        <f>'ОК 6 Організація підготовки нау'!H19</f>
        <v>0</v>
      </c>
      <c r="H20" s="13">
        <f>'ОК 7 Вступ до викладання та нав'!H19</f>
        <v>0</v>
      </c>
      <c r="I20" s="13">
        <f>'ОК 8 Методологія проведення нау'!H19</f>
        <v>0</v>
      </c>
      <c r="J20" s="13">
        <f>'ОК 9 Дослід у ветерин медицині'!H19</f>
        <v>0</v>
      </c>
      <c r="K20" s="14">
        <f>'ОК 10 Модел та план наук експер'!H19</f>
        <v>0</v>
      </c>
      <c r="L20" s="15">
        <f>'ОК 11 Аспекти сучасн діагн досл'!H19</f>
        <v>0</v>
      </c>
      <c r="M20" s="15">
        <f>'ОК 12 Вет техн забез благоп тв '!H19</f>
        <v>0</v>
      </c>
      <c r="N20" s="15">
        <f>'ОК 13 Націон. біобезп та біозах'!H19</f>
        <v>4</v>
      </c>
      <c r="O20" s="15">
        <f>'ОК14 Педагогічна практика'!H19</f>
        <v>0</v>
      </c>
      <c r="P20" s="4"/>
      <c r="Q20" s="4"/>
      <c r="R20" s="4"/>
    </row>
    <row r="21" spans="1:18" ht="15.75" customHeight="1">
      <c r="A21" s="10" t="s">
        <v>32</v>
      </c>
      <c r="B21" s="11">
        <f>'ОК 1 Філософія науки'!H41</f>
        <v>0</v>
      </c>
      <c r="C21" s="12">
        <f>'ОК 2 Сучасні інформаційні техно'!H41</f>
        <v>0</v>
      </c>
      <c r="D21" s="12">
        <f>'ОК 3. Управління науков. проек '!H20</f>
        <v>4</v>
      </c>
      <c r="E21" s="13">
        <f>'ОК 4 Інозем мова для академ ціл'!H20</f>
        <v>0</v>
      </c>
      <c r="F21" s="13">
        <f>'ОК 5 Комунікації в науковому се'!H20</f>
        <v>0</v>
      </c>
      <c r="G21" s="13">
        <f>'ОК 6 Організація підготовки нау'!H20</f>
        <v>0</v>
      </c>
      <c r="H21" s="13">
        <f>'ОК 7 Вступ до викладання та нав'!H20</f>
        <v>0</v>
      </c>
      <c r="I21" s="13">
        <f>'ОК 8 Методологія проведення нау'!H20</f>
        <v>0</v>
      </c>
      <c r="J21" s="13">
        <f>'ОК 9 Дослід у ветерин медицині'!C62</f>
        <v>0</v>
      </c>
      <c r="K21" s="14">
        <f>'ОК 10 Модел та план наук експер'!H20</f>
        <v>0</v>
      </c>
      <c r="L21" s="15">
        <f>'ОК 11 Аспекти сучасн діагн досл'!H20</f>
        <v>0</v>
      </c>
      <c r="M21" s="15">
        <f>'ОК 12 Вет техн забез благоп тв '!H20</f>
        <v>4</v>
      </c>
      <c r="N21" s="15">
        <f>'ОК 13 Націон. біобезп та біозах'!H20</f>
        <v>0</v>
      </c>
      <c r="O21" s="15">
        <f>'ОК14 Педагогічна практика'!H20</f>
        <v>0</v>
      </c>
      <c r="P21" s="4"/>
      <c r="Q21" s="4"/>
      <c r="R21" s="4"/>
    </row>
    <row r="22" spans="1:18" ht="15.75" customHeight="1">
      <c r="A22" s="4"/>
      <c r="B22" s="4"/>
      <c r="C22" s="17"/>
      <c r="D22" s="3"/>
      <c r="E22" s="3"/>
      <c r="F22" s="3"/>
      <c r="G22" s="4"/>
      <c r="H22" s="4"/>
      <c r="I22" s="4"/>
      <c r="J22" s="4"/>
      <c r="K22" s="3"/>
      <c r="L22" s="4"/>
      <c r="M22" s="4"/>
      <c r="N22" s="4"/>
      <c r="O22" s="4"/>
      <c r="P22" s="4"/>
      <c r="Q22" s="4"/>
      <c r="R22" s="4"/>
    </row>
    <row r="23" spans="1:18" ht="15.75" customHeight="1">
      <c r="A23" s="4"/>
      <c r="B23" s="6"/>
      <c r="C23" s="3"/>
      <c r="D23" s="3"/>
      <c r="E23" s="3"/>
      <c r="F23" s="3"/>
      <c r="G23" s="4"/>
      <c r="H23" s="4"/>
      <c r="I23" s="4"/>
      <c r="J23" s="4"/>
      <c r="K23" s="3"/>
      <c r="L23" s="4"/>
      <c r="M23" s="4"/>
      <c r="N23" s="4"/>
      <c r="O23" s="4"/>
      <c r="P23" s="4"/>
      <c r="Q23" s="4"/>
      <c r="R23" s="4"/>
    </row>
    <row r="24" spans="1:18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3"/>
      <c r="L24" s="4"/>
      <c r="M24" s="4"/>
      <c r="N24" s="4"/>
      <c r="O24" s="4"/>
      <c r="P24" s="4"/>
      <c r="Q24" s="4"/>
      <c r="R24" s="4"/>
    </row>
    <row r="25" spans="1:18" ht="15.75" customHeight="1">
      <c r="A25" s="19" t="s">
        <v>1</v>
      </c>
      <c r="B25" s="20" t="s">
        <v>33</v>
      </c>
      <c r="C25" s="20" t="s">
        <v>34</v>
      </c>
      <c r="D25" s="20" t="s">
        <v>35</v>
      </c>
      <c r="E25" s="20" t="s">
        <v>36</v>
      </c>
      <c r="F25" s="20" t="s">
        <v>37</v>
      </c>
      <c r="G25" s="20" t="s">
        <v>38</v>
      </c>
      <c r="K25" s="3"/>
      <c r="L25" s="4"/>
      <c r="M25" s="4"/>
      <c r="N25" s="4"/>
      <c r="O25" s="4"/>
      <c r="P25" s="4"/>
      <c r="Q25" s="4"/>
      <c r="R25" s="4"/>
    </row>
    <row r="26" spans="1:18" ht="15.75" customHeight="1">
      <c r="A26" s="21" t="s">
        <v>39</v>
      </c>
      <c r="B26" s="22">
        <f>'ВК 1 Мікроб, вір, епіз, інф хв'!H4</f>
        <v>0</v>
      </c>
      <c r="C26" s="15">
        <f>'ВК 2. Суч мет діаг та проф хв  '!H4</f>
        <v>0</v>
      </c>
      <c r="D26" s="15">
        <f>'ВК 3. Суч вакц платф та імунопр'!H4</f>
        <v>0</v>
      </c>
      <c r="E26" s="15">
        <f>'ВК 4. цифрові техн та шт інтел'!H4</f>
        <v>0</v>
      </c>
      <c r="F26" s="15">
        <f>'ВК 5. Кл культ та експерим мод'!H4</f>
        <v>0</v>
      </c>
      <c r="G26" s="15">
        <f>'ВК 6. Суч мет діаг, лік та пр'!H4</f>
        <v>0</v>
      </c>
      <c r="K26" s="3"/>
      <c r="L26" s="4"/>
      <c r="M26" s="4"/>
      <c r="N26" s="4"/>
      <c r="O26" s="4"/>
      <c r="P26" s="4"/>
      <c r="Q26" s="4"/>
      <c r="R26" s="4"/>
    </row>
    <row r="27" spans="1:18" ht="15.75" customHeight="1">
      <c r="A27" s="21" t="s">
        <v>40</v>
      </c>
      <c r="B27" s="22">
        <f>'ВК 1 Мікроб, вір, епіз, інф хв'!H5</f>
        <v>0</v>
      </c>
      <c r="C27" s="15">
        <f>'ВК 2. Суч мет діаг та проф хв  '!H5</f>
        <v>0</v>
      </c>
      <c r="D27" s="15">
        <f>'ВК 3. Суч вакц платф та імунопр'!H5</f>
        <v>0</v>
      </c>
      <c r="E27" s="15">
        <f>'ВК 4. цифрові техн та шт інтел'!H5</f>
        <v>0</v>
      </c>
      <c r="F27" s="15">
        <f>'ВК 5. Кл культ та експерим мод'!H5</f>
        <v>0</v>
      </c>
      <c r="G27" s="15">
        <f>'ВК 6. Суч мет діаг, лік та пр'!H5</f>
        <v>4</v>
      </c>
      <c r="K27" s="3"/>
      <c r="L27" s="4"/>
      <c r="M27" s="4"/>
      <c r="N27" s="4"/>
      <c r="O27" s="4"/>
      <c r="P27" s="4"/>
      <c r="Q27" s="4"/>
      <c r="R27" s="4"/>
    </row>
    <row r="28" spans="1:18" ht="15.75" customHeight="1">
      <c r="A28" s="21" t="s">
        <v>41</v>
      </c>
      <c r="B28" s="22">
        <f>'ВК 1 Мікроб, вір, епіз, інф хв'!H6</f>
        <v>4</v>
      </c>
      <c r="C28" s="15">
        <f>'ВК 2. Суч мет діаг та проф хв  '!H6</f>
        <v>4</v>
      </c>
      <c r="D28" s="15">
        <f>'ВК 3. Суч вакц платф та імунопр'!H6</f>
        <v>4</v>
      </c>
      <c r="E28" s="15">
        <f>'ВК 4. цифрові техн та шт інтел'!H6</f>
        <v>0</v>
      </c>
      <c r="F28" s="15">
        <f>'ВК 5. Кл культ та експерим мод'!H6</f>
        <v>4</v>
      </c>
      <c r="G28" s="15">
        <f>'ВК 6. Суч мет діаг, лік та пр'!H6</f>
        <v>4</v>
      </c>
      <c r="K28" s="3"/>
      <c r="L28" s="4"/>
      <c r="M28" s="4"/>
      <c r="N28" s="4"/>
      <c r="O28" s="4"/>
      <c r="P28" s="4"/>
      <c r="Q28" s="4"/>
      <c r="R28" s="4"/>
    </row>
    <row r="29" spans="1:18" ht="15.75" customHeight="1">
      <c r="A29" s="21" t="s">
        <v>42</v>
      </c>
      <c r="B29" s="22">
        <f>'ВК 1 Мікроб, вір, епіз, інф хв'!H7</f>
        <v>4</v>
      </c>
      <c r="C29" s="15">
        <f>'ВК 2. Суч мет діаг та проф хв  '!H7</f>
        <v>4</v>
      </c>
      <c r="D29" s="15">
        <f>'ВК 3. Суч вакц платф та імунопр'!H7</f>
        <v>4</v>
      </c>
      <c r="E29" s="15">
        <f>'ВК 4. цифрові техн та шт інтел'!H7</f>
        <v>4</v>
      </c>
      <c r="F29" s="15">
        <f>'ВК 5. Кл культ та експерим мод'!H7</f>
        <v>4</v>
      </c>
      <c r="G29" s="15">
        <f>'ВК 6. Суч мет діаг, лік та пр'!H7</f>
        <v>4</v>
      </c>
      <c r="K29" s="3"/>
      <c r="L29" s="4"/>
      <c r="M29" s="4"/>
      <c r="N29" s="4"/>
      <c r="O29" s="4"/>
      <c r="P29" s="4"/>
      <c r="Q29" s="4"/>
      <c r="R29" s="4"/>
    </row>
    <row r="30" spans="1:18" ht="15.75" customHeight="1">
      <c r="A30" s="21" t="s">
        <v>43</v>
      </c>
      <c r="B30" s="22">
        <f>'ВК 1 Мікроб, вір, епіз, інф хв'!H8</f>
        <v>0</v>
      </c>
      <c r="C30" s="15">
        <f>'ВК 2. Суч мет діаг та проф хв  '!H8</f>
        <v>0</v>
      </c>
      <c r="D30" s="15">
        <f>'ВК 3. Суч вакц платф та імунопр'!H8</f>
        <v>0</v>
      </c>
      <c r="E30" s="15">
        <f>'ВК 4. цифрові техн та шт інтел'!H8</f>
        <v>0</v>
      </c>
      <c r="F30" s="15">
        <f>'ВК 5. Кл культ та експерим мод'!H8</f>
        <v>0</v>
      </c>
      <c r="G30" s="15">
        <f>'ВК 6. Суч мет діаг, лік та пр'!H8</f>
        <v>0</v>
      </c>
      <c r="K30" s="3"/>
      <c r="L30" s="4"/>
      <c r="M30" s="4"/>
      <c r="N30" s="4"/>
      <c r="O30" s="4"/>
      <c r="P30" s="4"/>
      <c r="Q30" s="4"/>
      <c r="R30" s="4"/>
    </row>
    <row r="31" spans="1:18" ht="15.75" customHeight="1">
      <c r="A31" s="21" t="s">
        <v>44</v>
      </c>
      <c r="B31" s="22">
        <f>'ВК 1 Мікроб, вір, епіз, інф хв'!H9</f>
        <v>0</v>
      </c>
      <c r="C31" s="15">
        <f>'ВК 2. Суч мет діаг та проф хв  '!H9</f>
        <v>0</v>
      </c>
      <c r="D31" s="15">
        <f>'ВК 3. Суч вакц платф та імунопр'!H9</f>
        <v>0</v>
      </c>
      <c r="E31" s="15">
        <f>'ВК 4. цифрові техн та шт інтел'!H9</f>
        <v>0</v>
      </c>
      <c r="F31" s="15">
        <f>'ВК 5. Кл культ та експерим мод'!H9</f>
        <v>0</v>
      </c>
      <c r="G31" s="15">
        <f>'ВК 6. Суч мет діаг, лік та пр'!H9</f>
        <v>0</v>
      </c>
      <c r="K31" s="3"/>
      <c r="L31" s="4"/>
      <c r="M31" s="4"/>
      <c r="N31" s="4"/>
      <c r="O31" s="4"/>
      <c r="P31" s="4"/>
      <c r="Q31" s="4"/>
      <c r="R31" s="4"/>
    </row>
    <row r="32" spans="1:18" ht="15.75" customHeight="1">
      <c r="A32" s="21" t="s">
        <v>45</v>
      </c>
      <c r="B32" s="22">
        <f>'ВК 1 Мікроб, вір, епіз, інф хв'!H10</f>
        <v>0</v>
      </c>
      <c r="C32" s="15">
        <f>'ВК 2. Суч мет діаг та проф хв  '!H10</f>
        <v>0</v>
      </c>
      <c r="D32" s="15">
        <f>'ВК 3. Суч вакц платф та імунопр'!H10</f>
        <v>0</v>
      </c>
      <c r="E32" s="15">
        <f>'ВК 4. цифрові техн та шт інтел'!H10</f>
        <v>0</v>
      </c>
      <c r="F32" s="15">
        <f>'ВК 5. Кл культ та експерим мод'!H10</f>
        <v>0</v>
      </c>
      <c r="G32" s="15">
        <f>'ВК 6. Суч мет діаг, лік та пр'!H10</f>
        <v>0</v>
      </c>
      <c r="K32" s="3"/>
      <c r="L32" s="4"/>
      <c r="M32" s="4"/>
      <c r="N32" s="4"/>
      <c r="O32" s="4"/>
      <c r="P32" s="4"/>
      <c r="Q32" s="4"/>
      <c r="R32" s="4"/>
    </row>
    <row r="33" spans="1:18" ht="15.75" customHeight="1">
      <c r="A33" s="21" t="s">
        <v>46</v>
      </c>
      <c r="B33" s="22">
        <f>'ВК 1 Мікроб, вір, епіз, інф хв'!H11</f>
        <v>0</v>
      </c>
      <c r="C33" s="15">
        <f>'ВК 2. Суч мет діаг та проф хв  '!H11</f>
        <v>0</v>
      </c>
      <c r="D33" s="15">
        <f>'ВК 3. Суч вакц платф та імунопр'!H11</f>
        <v>0</v>
      </c>
      <c r="E33" s="15">
        <f>'ВК 4. цифрові техн та шт інтел'!H11</f>
        <v>4</v>
      </c>
      <c r="F33" s="15">
        <f>'ВК 5. Кл культ та експерим мод'!H11</f>
        <v>0</v>
      </c>
      <c r="G33" s="15">
        <f>'ВК 6. Суч мет діаг, лік та пр'!H11</f>
        <v>0</v>
      </c>
      <c r="K33" s="3"/>
      <c r="L33" s="4"/>
      <c r="M33" s="4"/>
      <c r="N33" s="4"/>
      <c r="O33" s="4"/>
      <c r="P33" s="4"/>
      <c r="Q33" s="4"/>
      <c r="R33" s="4"/>
    </row>
    <row r="34" spans="1:18" ht="15.75" customHeight="1">
      <c r="A34" s="21" t="s">
        <v>47</v>
      </c>
      <c r="B34" s="22">
        <f>'ВК 1 Мікроб, вір, епіз, інф хв'!H12</f>
        <v>0</v>
      </c>
      <c r="C34" s="15">
        <f>'ВК 2. Суч мет діаг та проф хв  '!H12</f>
        <v>0</v>
      </c>
      <c r="D34" s="15">
        <f>'ВК 3. Суч вакц платф та імунопр'!H12</f>
        <v>0</v>
      </c>
      <c r="E34" s="15">
        <f>'ВК 4. цифрові техн та шт інтел'!H12</f>
        <v>0</v>
      </c>
      <c r="F34" s="15">
        <f>'ВК 5. Кл культ та експерим мод'!H12</f>
        <v>0</v>
      </c>
      <c r="G34" s="15">
        <f>'ВК 6. Суч мет діаг, лік та пр'!H12</f>
        <v>0</v>
      </c>
      <c r="K34" s="3"/>
      <c r="L34" s="4"/>
      <c r="M34" s="4"/>
      <c r="N34" s="4"/>
      <c r="O34" s="4"/>
      <c r="P34" s="4"/>
      <c r="Q34" s="4"/>
      <c r="R34" s="4"/>
    </row>
    <row r="35" spans="1:18" ht="15.75" customHeight="1">
      <c r="A35" s="21" t="s">
        <v>48</v>
      </c>
      <c r="B35" s="22">
        <f>'ВК 1 Мікроб, вір, епіз, інф хв'!H13</f>
        <v>0</v>
      </c>
      <c r="C35" s="15">
        <f>'ВК 2. Суч мет діаг та проф хв  '!H13</f>
        <v>0</v>
      </c>
      <c r="D35" s="15">
        <f>'ВК 3. Суч вакц платф та імунопр'!H13</f>
        <v>0</v>
      </c>
      <c r="E35" s="15">
        <f>'ВК 4. цифрові техн та шт інтел'!H13</f>
        <v>0</v>
      </c>
      <c r="F35" s="15">
        <f>'ВК 5. Кл культ та експерим мод'!H13</f>
        <v>0</v>
      </c>
      <c r="G35" s="15">
        <f>'ВК 6. Суч мет діаг, лік та пр'!H13</f>
        <v>0</v>
      </c>
      <c r="K35" s="3"/>
      <c r="L35" s="4"/>
      <c r="M35" s="4"/>
      <c r="N35" s="4"/>
      <c r="O35" s="4"/>
      <c r="P35" s="4"/>
      <c r="Q35" s="4"/>
      <c r="R35" s="4"/>
    </row>
    <row r="36" spans="1:18" ht="15.75" customHeight="1">
      <c r="A36" s="21" t="s">
        <v>49</v>
      </c>
      <c r="B36" s="22">
        <f>'ВК 1 Мікроб, вір, епіз, інф хв'!H14</f>
        <v>0</v>
      </c>
      <c r="C36" s="15">
        <f>'ВК 2. Суч мет діаг та проф хв  '!H14</f>
        <v>0</v>
      </c>
      <c r="D36" s="15">
        <f>'ВК 3. Суч вакц платф та імунопр'!H14</f>
        <v>0</v>
      </c>
      <c r="E36" s="15">
        <f>'ВК 4. цифрові техн та шт інтел'!H14</f>
        <v>0</v>
      </c>
      <c r="F36" s="15">
        <f>'ВК 5. Кл культ та експерим мод'!H14</f>
        <v>0</v>
      </c>
      <c r="G36" s="15">
        <f>'ВК 6. Суч мет діаг, лік та пр'!H14</f>
        <v>0</v>
      </c>
      <c r="K36" s="3"/>
      <c r="L36" s="4"/>
      <c r="M36" s="4"/>
      <c r="N36" s="4"/>
      <c r="O36" s="4"/>
      <c r="P36" s="4"/>
      <c r="Q36" s="4"/>
      <c r="R36" s="4"/>
    </row>
    <row r="37" spans="1:18" ht="15.75" customHeight="1">
      <c r="A37" s="21" t="s">
        <v>50</v>
      </c>
      <c r="B37" s="22">
        <f>'ВК 1 Мікроб, вір, епіз, інф хв'!H15</f>
        <v>0</v>
      </c>
      <c r="C37" s="15">
        <f>'ВК 2. Суч мет діаг та проф хв  '!H15</f>
        <v>0</v>
      </c>
      <c r="D37" s="15">
        <f>'ВК 3. Суч вакц платф та імунопр'!H15</f>
        <v>0</v>
      </c>
      <c r="E37" s="15">
        <f>'ВК 4. цифрові техн та шт інтел'!H15</f>
        <v>0</v>
      </c>
      <c r="F37" s="15">
        <f>'ВК 5. Кл культ та експерим мод'!H15</f>
        <v>0</v>
      </c>
      <c r="G37" s="15">
        <f>'ВК 6. Суч мет діаг, лік та пр'!H15</f>
        <v>0</v>
      </c>
      <c r="K37" s="3"/>
      <c r="L37" s="4"/>
      <c r="M37" s="4"/>
      <c r="N37" s="4"/>
      <c r="O37" s="4"/>
      <c r="P37" s="4"/>
      <c r="Q37" s="4"/>
      <c r="R37" s="4"/>
    </row>
    <row r="38" spans="1:18" ht="15">
      <c r="A38" s="21" t="s">
        <v>51</v>
      </c>
      <c r="B38" s="22">
        <f>'ВК 1 Мікроб, вір, епіз, інф хв'!H16</f>
        <v>0</v>
      </c>
      <c r="C38" s="15">
        <f>'ВК 2. Суч мет діаг та проф хв  '!H16</f>
        <v>0</v>
      </c>
      <c r="D38" s="15">
        <f>'ВК 3. Суч вакц платф та імунопр'!H16</f>
        <v>0</v>
      </c>
      <c r="E38" s="15">
        <f>'ВК 4. цифрові техн та шт інтел'!H16</f>
        <v>0</v>
      </c>
      <c r="F38" s="15">
        <f>'ВК 5. Кл культ та експерим мод'!H16</f>
        <v>0</v>
      </c>
      <c r="G38" s="15">
        <f>'ВК 6. Суч мет діаг, лік та пр'!H16</f>
        <v>0</v>
      </c>
      <c r="K38" s="3"/>
      <c r="L38" s="4"/>
      <c r="M38" s="4"/>
      <c r="N38" s="4"/>
      <c r="O38" s="4"/>
      <c r="P38" s="4"/>
      <c r="Q38" s="4"/>
      <c r="R38" s="4"/>
    </row>
    <row r="39" spans="1:18" ht="15">
      <c r="A39" s="21" t="s">
        <v>52</v>
      </c>
      <c r="B39" s="22">
        <f>'ВК 1 Мікроб, вір, епіз, інф хв'!H17</f>
        <v>0</v>
      </c>
      <c r="C39" s="15">
        <f>'ВК 2. Суч мет діаг та проф хв  '!H17</f>
        <v>4</v>
      </c>
      <c r="D39" s="15">
        <f>'ВК 3. Суч вакц платф та імунопр'!H17</f>
        <v>0</v>
      </c>
      <c r="E39" s="15">
        <f>'ВК 4. цифрові техн та шт інтел'!H17</f>
        <v>0</v>
      </c>
      <c r="F39" s="15">
        <f>'ВК 5. Кл культ та експерим мод'!H17</f>
        <v>0</v>
      </c>
      <c r="G39" s="15">
        <f>'ВК 6. Суч мет діаг, лік та пр'!H17</f>
        <v>4</v>
      </c>
      <c r="K39" s="3"/>
      <c r="L39" s="4"/>
      <c r="M39" s="4"/>
      <c r="N39" s="4"/>
      <c r="O39" s="4"/>
      <c r="P39" s="4"/>
      <c r="Q39" s="4"/>
      <c r="R39" s="4"/>
    </row>
    <row r="40" spans="1:18" ht="15">
      <c r="A40" s="21" t="s">
        <v>53</v>
      </c>
      <c r="B40" s="22">
        <f>'ВК 1 Мікроб, вір, епіз, інф хв'!H18</f>
        <v>4</v>
      </c>
      <c r="C40" s="15">
        <f>'ВК 2. Суч мет діаг та проф хв  '!H18</f>
        <v>4</v>
      </c>
      <c r="D40" s="15">
        <f>'ВК 3. Суч вакц платф та імунопр'!H18</f>
        <v>0</v>
      </c>
      <c r="E40" s="15">
        <f>'ВК 4. цифрові техн та шт інтел'!H18</f>
        <v>0</v>
      </c>
      <c r="F40" s="15">
        <f>'ВК 5. Кл культ та експерим мод'!H18</f>
        <v>4</v>
      </c>
      <c r="G40" s="15">
        <f>'ВК 6. Суч мет діаг, лік та пр'!H18</f>
        <v>4</v>
      </c>
      <c r="K40" s="3"/>
      <c r="L40" s="4"/>
      <c r="M40" s="4"/>
      <c r="N40" s="4"/>
      <c r="O40" s="4"/>
      <c r="P40" s="4"/>
      <c r="Q40" s="4"/>
      <c r="R40" s="4"/>
    </row>
    <row r="41" spans="1:18" ht="15">
      <c r="A41" s="21" t="s">
        <v>54</v>
      </c>
      <c r="B41" s="22">
        <f>'ВК 1 Мікроб, вір, епіз, інф хв'!H19</f>
        <v>0</v>
      </c>
      <c r="C41" s="15">
        <f>'ВК 2. Суч мет діаг та проф хв  '!H19</f>
        <v>0</v>
      </c>
      <c r="D41" s="15">
        <f>'ВК 3. Суч вакц платф та імунопр'!H19</f>
        <v>0</v>
      </c>
      <c r="E41" s="15">
        <f>'ВК 4. цифрові техн та шт інтел'!H19</f>
        <v>0</v>
      </c>
      <c r="F41" s="15">
        <f>'ВК 5. Кл культ та експерим мод'!H19</f>
        <v>0</v>
      </c>
      <c r="G41" s="15">
        <f>'ВК 6. Суч мет діаг, лік та пр'!H19</f>
        <v>0</v>
      </c>
      <c r="K41" s="3"/>
      <c r="L41" s="4"/>
      <c r="M41" s="4"/>
      <c r="N41" s="4"/>
      <c r="O41" s="4"/>
      <c r="P41" s="4"/>
      <c r="Q41" s="4"/>
      <c r="R41" s="4"/>
    </row>
    <row r="42" spans="1:18" ht="15">
      <c r="A42" s="21" t="s">
        <v>55</v>
      </c>
      <c r="B42" s="22">
        <f>'ВК 1 Мікроб, вір, епіз, інф хв'!H20</f>
        <v>0</v>
      </c>
      <c r="C42" s="15">
        <f>'ВК 2. Суч мет діаг та проф хв  '!H20</f>
        <v>0</v>
      </c>
      <c r="D42" s="15">
        <f>'ВК 3. Суч вакц платф та імунопр'!H20</f>
        <v>0</v>
      </c>
      <c r="E42" s="15">
        <f>'ВК 4. цифрові техн та шт інтел'!H20</f>
        <v>0</v>
      </c>
      <c r="F42" s="15">
        <f>'ВК 5. Кл культ та експерим мод'!H20</f>
        <v>0</v>
      </c>
      <c r="G42" s="15">
        <f>'ВК 6. Суч мет діаг, лік та пр'!H20</f>
        <v>4</v>
      </c>
      <c r="K42" s="3"/>
      <c r="L42" s="4"/>
      <c r="M42" s="4"/>
      <c r="N42" s="4"/>
      <c r="O42" s="4"/>
      <c r="P42" s="4"/>
      <c r="Q42" s="4"/>
      <c r="R42" s="4"/>
    </row>
    <row r="43" spans="1:18" ht="15">
      <c r="A43" s="4"/>
      <c r="B43" s="4">
        <f t="shared" ref="B43:G43" si="0">SUM(B26:B42)</f>
        <v>12</v>
      </c>
      <c r="C43" s="4">
        <f t="shared" si="0"/>
        <v>16</v>
      </c>
      <c r="D43" s="4">
        <f t="shared" si="0"/>
        <v>8</v>
      </c>
      <c r="E43" s="4">
        <f t="shared" si="0"/>
        <v>8</v>
      </c>
      <c r="F43" s="4">
        <f t="shared" si="0"/>
        <v>12</v>
      </c>
      <c r="G43" s="4">
        <f t="shared" si="0"/>
        <v>24</v>
      </c>
      <c r="H43" s="4"/>
      <c r="I43" s="4"/>
      <c r="J43" s="4"/>
      <c r="K43" s="3"/>
      <c r="L43" s="16"/>
      <c r="M43" s="16"/>
      <c r="N43" s="16"/>
      <c r="O43" s="16"/>
      <c r="P43" s="16"/>
      <c r="Q43" s="16"/>
      <c r="R43" s="16"/>
    </row>
    <row r="44" spans="1:18" ht="15">
      <c r="A44" s="4"/>
      <c r="B44" s="4"/>
      <c r="C44" s="3"/>
      <c r="D44" s="3"/>
      <c r="E44" s="3"/>
      <c r="F44" s="3"/>
      <c r="G44" s="4"/>
      <c r="H44" s="4"/>
      <c r="I44" s="4"/>
      <c r="J44" s="4"/>
      <c r="K44" s="3"/>
      <c r="L44" s="4"/>
      <c r="M44" s="4"/>
      <c r="N44" s="4"/>
      <c r="O44" s="4"/>
      <c r="P44" s="4"/>
      <c r="Q44" s="4"/>
      <c r="R44" s="4"/>
    </row>
    <row r="45" spans="1:18" ht="15">
      <c r="A45" s="4"/>
      <c r="B45" s="4"/>
      <c r="C45" s="3"/>
      <c r="D45" s="3"/>
      <c r="E45" s="3"/>
      <c r="F45" s="3"/>
      <c r="G45" s="4"/>
      <c r="H45" s="4"/>
      <c r="I45" s="4"/>
      <c r="J45" s="4"/>
      <c r="K45" s="3"/>
      <c r="L45" s="4"/>
      <c r="M45" s="4"/>
      <c r="N45" s="4"/>
      <c r="O45" s="4"/>
      <c r="P45" s="4"/>
      <c r="Q45" s="4"/>
      <c r="R45" s="4"/>
    </row>
    <row r="46" spans="1:18" ht="15">
      <c r="A46" s="4"/>
      <c r="B46" s="4"/>
      <c r="C46" s="3"/>
      <c r="D46" s="3"/>
      <c r="E46" s="3"/>
      <c r="F46" s="3"/>
      <c r="G46" s="4"/>
      <c r="H46" s="4"/>
      <c r="I46" s="4"/>
      <c r="J46" s="4"/>
      <c r="K46" s="3"/>
      <c r="L46" s="4"/>
      <c r="M46" s="4"/>
      <c r="N46" s="4"/>
      <c r="O46" s="4"/>
      <c r="P46" s="4"/>
      <c r="Q46" s="4"/>
      <c r="R46" s="4"/>
    </row>
    <row r="47" spans="1:18" ht="15">
      <c r="A47" s="4"/>
      <c r="B47" s="4"/>
      <c r="C47" s="3"/>
      <c r="D47" s="3"/>
      <c r="E47" s="3"/>
      <c r="F47" s="3"/>
      <c r="G47" s="4"/>
      <c r="H47" s="4"/>
      <c r="I47" s="4"/>
      <c r="J47" s="4"/>
      <c r="K47" s="3"/>
      <c r="L47" s="4"/>
      <c r="M47" s="4"/>
      <c r="N47" s="4"/>
      <c r="O47" s="4"/>
      <c r="P47" s="4"/>
      <c r="Q47" s="4"/>
      <c r="R47" s="4"/>
    </row>
    <row r="48" spans="1:18" ht="15">
      <c r="A48" s="4"/>
      <c r="B48" s="4"/>
      <c r="C48" s="3"/>
      <c r="D48" s="3"/>
      <c r="E48" s="3"/>
      <c r="F48" s="3"/>
      <c r="G48" s="4"/>
      <c r="H48" s="4"/>
      <c r="I48" s="4"/>
      <c r="J48" s="4"/>
      <c r="K48" s="3"/>
      <c r="L48" s="4"/>
      <c r="M48" s="4"/>
      <c r="N48" s="4"/>
      <c r="O48" s="4"/>
      <c r="P48" s="4"/>
      <c r="Q48" s="4"/>
      <c r="R48" s="4"/>
    </row>
    <row r="49" spans="1:18" ht="15">
      <c r="A49" s="4"/>
      <c r="B49" s="4"/>
      <c r="C49" s="3"/>
      <c r="D49" s="3"/>
      <c r="E49" s="3"/>
      <c r="F49" s="3"/>
      <c r="G49" s="4"/>
      <c r="H49" s="4"/>
      <c r="I49" s="4"/>
      <c r="J49" s="4"/>
      <c r="K49" s="3"/>
      <c r="L49" s="4"/>
      <c r="M49" s="4"/>
      <c r="N49" s="4"/>
      <c r="O49" s="4"/>
      <c r="P49" s="4"/>
      <c r="Q49" s="4"/>
      <c r="R49" s="4"/>
    </row>
    <row r="50" spans="1:18" ht="15">
      <c r="A50" s="4"/>
      <c r="B50" s="4"/>
      <c r="C50" s="3"/>
      <c r="D50" s="3"/>
      <c r="E50" s="3"/>
      <c r="F50" s="3"/>
      <c r="G50" s="4"/>
      <c r="H50" s="4"/>
      <c r="I50" s="4"/>
      <c r="J50" s="4"/>
      <c r="K50" s="3"/>
      <c r="L50" s="4"/>
      <c r="M50" s="4"/>
      <c r="N50" s="4"/>
      <c r="O50" s="4"/>
      <c r="P50" s="4"/>
      <c r="Q50" s="4"/>
      <c r="R50" s="4"/>
    </row>
    <row r="51" spans="1:18" ht="15">
      <c r="A51" s="4"/>
      <c r="B51" s="4"/>
      <c r="C51" s="3"/>
      <c r="D51" s="3"/>
      <c r="E51" s="3"/>
      <c r="F51" s="3"/>
      <c r="G51" s="4"/>
      <c r="H51" s="4"/>
      <c r="I51" s="4"/>
      <c r="J51" s="4"/>
      <c r="K51" s="3"/>
      <c r="L51" s="4"/>
      <c r="M51" s="4"/>
      <c r="N51" s="4"/>
      <c r="O51" s="4"/>
      <c r="P51" s="4"/>
      <c r="Q51" s="4"/>
      <c r="R51" s="4"/>
    </row>
    <row r="52" spans="1:18" ht="15">
      <c r="A52" s="4"/>
      <c r="B52" s="4"/>
      <c r="C52" s="3"/>
      <c r="D52" s="3"/>
      <c r="E52" s="3"/>
      <c r="F52" s="3"/>
      <c r="G52" s="4"/>
      <c r="H52" s="4"/>
      <c r="I52" s="4"/>
      <c r="J52" s="4"/>
      <c r="K52" s="3"/>
      <c r="L52" s="4"/>
      <c r="M52" s="4"/>
      <c r="N52" s="4"/>
      <c r="O52" s="4"/>
      <c r="P52" s="4"/>
      <c r="Q52" s="4"/>
      <c r="R52" s="4"/>
    </row>
    <row r="53" spans="1:18" ht="15">
      <c r="A53" s="4"/>
      <c r="B53" s="4"/>
      <c r="C53" s="3"/>
      <c r="D53" s="3"/>
      <c r="E53" s="3"/>
      <c r="F53" s="3"/>
      <c r="G53" s="4"/>
      <c r="H53" s="4"/>
      <c r="I53" s="4"/>
      <c r="J53" s="4"/>
      <c r="K53" s="3"/>
      <c r="L53" s="4"/>
      <c r="M53" s="4"/>
      <c r="N53" s="4"/>
      <c r="O53" s="4"/>
      <c r="P53" s="4"/>
      <c r="Q53" s="4"/>
      <c r="R53" s="4"/>
    </row>
    <row r="54" spans="1:18" ht="15">
      <c r="A54" s="4"/>
      <c r="B54" s="4"/>
      <c r="C54" s="3"/>
      <c r="D54" s="3"/>
      <c r="E54" s="3"/>
      <c r="F54" s="3"/>
      <c r="G54" s="4"/>
      <c r="H54" s="4"/>
      <c r="I54" s="4"/>
      <c r="J54" s="4"/>
      <c r="K54" s="3"/>
      <c r="L54" s="4"/>
      <c r="M54" s="4"/>
      <c r="N54" s="4"/>
      <c r="O54" s="4"/>
      <c r="P54" s="4"/>
      <c r="Q54" s="4"/>
      <c r="R54" s="4"/>
    </row>
    <row r="55" spans="1:18" ht="15">
      <c r="A55" s="4"/>
      <c r="B55" s="4"/>
      <c r="C55" s="3"/>
      <c r="D55" s="3"/>
      <c r="E55" s="3"/>
      <c r="F55" s="3"/>
      <c r="G55" s="4"/>
      <c r="H55" s="4"/>
      <c r="I55" s="4"/>
      <c r="J55" s="4"/>
      <c r="K55" s="3"/>
      <c r="L55" s="4"/>
      <c r="M55" s="4"/>
      <c r="N55" s="4"/>
      <c r="O55" s="4"/>
      <c r="P55" s="4"/>
      <c r="Q55" s="4"/>
      <c r="R55" s="4"/>
    </row>
    <row r="56" spans="1:18" ht="15">
      <c r="A56" s="4"/>
      <c r="B56" s="4"/>
      <c r="C56" s="3"/>
      <c r="D56" s="3"/>
      <c r="E56" s="3"/>
      <c r="F56" s="3"/>
      <c r="G56" s="4"/>
      <c r="H56" s="4"/>
      <c r="I56" s="4"/>
      <c r="J56" s="4"/>
      <c r="K56" s="3"/>
      <c r="L56" s="4"/>
      <c r="M56" s="4"/>
      <c r="N56" s="4"/>
      <c r="O56" s="4"/>
      <c r="P56" s="4"/>
      <c r="Q56" s="4"/>
      <c r="R56" s="4"/>
    </row>
    <row r="57" spans="1:18" ht="15">
      <c r="A57" s="4"/>
      <c r="B57" s="4"/>
      <c r="C57" s="3"/>
      <c r="D57" s="3"/>
      <c r="E57" s="3"/>
      <c r="F57" s="3"/>
      <c r="G57" s="4"/>
      <c r="H57" s="4"/>
      <c r="I57" s="4"/>
      <c r="J57" s="4"/>
      <c r="K57" s="3"/>
      <c r="L57" s="4"/>
      <c r="M57" s="4"/>
      <c r="N57" s="4"/>
      <c r="O57" s="4"/>
      <c r="P57" s="4"/>
      <c r="Q57" s="4"/>
      <c r="R57" s="4"/>
    </row>
    <row r="58" spans="1:18" ht="15">
      <c r="A58" s="4"/>
      <c r="B58" s="4"/>
      <c r="C58" s="3"/>
      <c r="D58" s="3"/>
      <c r="E58" s="3"/>
      <c r="F58" s="3"/>
      <c r="G58" s="4"/>
      <c r="H58" s="4"/>
      <c r="I58" s="4"/>
      <c r="J58" s="4"/>
      <c r="K58" s="3"/>
      <c r="L58" s="4"/>
      <c r="M58" s="4"/>
      <c r="N58" s="4"/>
      <c r="O58" s="4"/>
      <c r="P58" s="4"/>
      <c r="Q58" s="4"/>
      <c r="R58" s="4"/>
    </row>
    <row r="59" spans="1:18" ht="15">
      <c r="A59" s="4"/>
      <c r="B59" s="4"/>
      <c r="C59" s="3"/>
      <c r="D59" s="3"/>
      <c r="E59" s="3"/>
      <c r="F59" s="3"/>
      <c r="G59" s="4"/>
      <c r="H59" s="4"/>
      <c r="I59" s="4"/>
      <c r="J59" s="4"/>
      <c r="K59" s="3"/>
      <c r="L59" s="4"/>
      <c r="M59" s="4"/>
      <c r="N59" s="4"/>
      <c r="O59" s="4"/>
      <c r="P59" s="4"/>
      <c r="Q59" s="4"/>
      <c r="R59" s="4"/>
    </row>
    <row r="60" spans="1:18" ht="15">
      <c r="A60" s="4"/>
      <c r="B60" s="4"/>
      <c r="C60" s="3"/>
      <c r="D60" s="3"/>
      <c r="E60" s="3"/>
      <c r="F60" s="3"/>
      <c r="G60" s="4"/>
      <c r="H60" s="4"/>
      <c r="I60" s="4"/>
      <c r="J60" s="4"/>
      <c r="K60" s="3"/>
      <c r="L60" s="4"/>
      <c r="M60" s="4"/>
      <c r="N60" s="4"/>
      <c r="O60" s="4"/>
      <c r="P60" s="4"/>
      <c r="Q60" s="4"/>
      <c r="R60" s="4"/>
    </row>
    <row r="61" spans="1:18" ht="15">
      <c r="A61" s="4"/>
      <c r="B61" s="4"/>
      <c r="C61" s="3"/>
      <c r="D61" s="3"/>
      <c r="E61" s="3"/>
      <c r="F61" s="3"/>
      <c r="G61" s="4"/>
      <c r="H61" s="4"/>
      <c r="I61" s="4"/>
      <c r="J61" s="4"/>
      <c r="K61" s="3"/>
      <c r="L61" s="4"/>
      <c r="M61" s="4"/>
      <c r="N61" s="4"/>
      <c r="O61" s="4"/>
      <c r="P61" s="4"/>
      <c r="Q61" s="4"/>
      <c r="R61" s="4"/>
    </row>
    <row r="62" spans="1:18" ht="15">
      <c r="A62" s="4"/>
      <c r="B62" s="4"/>
      <c r="C62" s="3"/>
      <c r="D62" s="3"/>
      <c r="E62" s="3"/>
      <c r="F62" s="3"/>
      <c r="G62" s="4"/>
      <c r="H62" s="4"/>
      <c r="I62" s="4"/>
      <c r="J62" s="4"/>
      <c r="K62" s="3"/>
      <c r="L62" s="4"/>
      <c r="M62" s="4"/>
      <c r="N62" s="4"/>
      <c r="O62" s="4"/>
      <c r="P62" s="4"/>
      <c r="Q62" s="4"/>
      <c r="R62" s="4"/>
    </row>
    <row r="63" spans="1:18" ht="15">
      <c r="A63" s="4"/>
      <c r="B63" s="4"/>
      <c r="C63" s="3"/>
      <c r="D63" s="3"/>
      <c r="E63" s="3"/>
      <c r="F63" s="3"/>
      <c r="G63" s="4"/>
      <c r="H63" s="4"/>
      <c r="I63" s="4"/>
      <c r="J63" s="4"/>
      <c r="K63" s="3"/>
      <c r="L63" s="4"/>
      <c r="M63" s="4"/>
      <c r="N63" s="4"/>
      <c r="O63" s="4"/>
      <c r="P63" s="4"/>
      <c r="Q63" s="4"/>
      <c r="R63" s="4"/>
    </row>
    <row r="64" spans="1:18" ht="15">
      <c r="A64" s="4"/>
      <c r="B64" s="4"/>
      <c r="C64" s="3"/>
      <c r="D64" s="3"/>
      <c r="E64" s="3"/>
      <c r="F64" s="3"/>
      <c r="G64" s="4"/>
      <c r="H64" s="4"/>
      <c r="I64" s="4"/>
      <c r="J64" s="4"/>
      <c r="K64" s="3"/>
      <c r="L64" s="4"/>
      <c r="M64" s="4"/>
      <c r="N64" s="4"/>
      <c r="O64" s="4"/>
      <c r="P64" s="4"/>
      <c r="Q64" s="4"/>
      <c r="R64" s="4"/>
    </row>
    <row r="65" spans="1:18" ht="15">
      <c r="A65" s="4"/>
      <c r="B65" s="4"/>
      <c r="C65" s="3"/>
      <c r="D65" s="3"/>
      <c r="E65" s="3"/>
      <c r="F65" s="3"/>
      <c r="G65" s="4"/>
      <c r="H65" s="4"/>
      <c r="I65" s="4"/>
      <c r="J65" s="4"/>
      <c r="K65" s="3"/>
      <c r="L65" s="4"/>
      <c r="M65" s="4"/>
      <c r="N65" s="4"/>
      <c r="O65" s="4"/>
      <c r="P65" s="4"/>
      <c r="Q65" s="4"/>
      <c r="R65" s="4"/>
    </row>
    <row r="66" spans="1:18" ht="15">
      <c r="A66" s="4"/>
      <c r="B66" s="4"/>
      <c r="C66" s="3"/>
      <c r="D66" s="3"/>
      <c r="E66" s="3"/>
      <c r="F66" s="3"/>
      <c r="G66" s="4"/>
      <c r="H66" s="4"/>
      <c r="I66" s="4"/>
      <c r="J66" s="4"/>
      <c r="K66" s="3"/>
      <c r="L66" s="4"/>
      <c r="M66" s="4"/>
      <c r="N66" s="4"/>
      <c r="O66" s="4"/>
      <c r="P66" s="4"/>
      <c r="Q66" s="4"/>
      <c r="R66" s="4"/>
    </row>
    <row r="67" spans="1:18" ht="15">
      <c r="A67" s="4"/>
      <c r="B67" s="4"/>
      <c r="C67" s="3"/>
      <c r="D67" s="3"/>
      <c r="E67" s="3"/>
      <c r="F67" s="3"/>
      <c r="G67" s="4"/>
      <c r="H67" s="4"/>
      <c r="I67" s="4"/>
      <c r="J67" s="4"/>
      <c r="K67" s="3"/>
      <c r="L67" s="4"/>
      <c r="M67" s="4"/>
      <c r="N67" s="4"/>
      <c r="O67" s="4"/>
      <c r="P67" s="4"/>
      <c r="Q67" s="4"/>
      <c r="R67" s="4"/>
    </row>
    <row r="68" spans="1:18" ht="15">
      <c r="A68" s="4"/>
      <c r="B68" s="4"/>
      <c r="C68" s="3"/>
      <c r="D68" s="3"/>
      <c r="E68" s="3"/>
      <c r="F68" s="3"/>
      <c r="G68" s="4"/>
      <c r="H68" s="4"/>
      <c r="I68" s="4"/>
      <c r="J68" s="4"/>
      <c r="K68" s="3"/>
      <c r="L68" s="4"/>
      <c r="M68" s="4"/>
      <c r="N68" s="4"/>
      <c r="O68" s="4"/>
      <c r="P68" s="4"/>
      <c r="Q68" s="4"/>
      <c r="R68" s="4"/>
    </row>
    <row r="69" spans="1:18" ht="15">
      <c r="A69" s="4"/>
      <c r="B69" s="4"/>
      <c r="C69" s="3"/>
      <c r="D69" s="3"/>
      <c r="E69" s="3"/>
      <c r="F69" s="3"/>
      <c r="G69" s="4"/>
      <c r="H69" s="4"/>
      <c r="I69" s="4"/>
      <c r="J69" s="4"/>
      <c r="K69" s="3"/>
      <c r="L69" s="4"/>
      <c r="M69" s="4"/>
      <c r="N69" s="4"/>
      <c r="O69" s="4"/>
      <c r="P69" s="4"/>
      <c r="Q69" s="4"/>
      <c r="R69" s="4"/>
    </row>
    <row r="70" spans="1:18" ht="15">
      <c r="A70" s="4"/>
      <c r="B70" s="4"/>
      <c r="C70" s="3"/>
      <c r="D70" s="3"/>
      <c r="E70" s="3"/>
      <c r="F70" s="3"/>
      <c r="G70" s="4"/>
      <c r="H70" s="4"/>
      <c r="I70" s="4"/>
      <c r="J70" s="4"/>
      <c r="K70" s="3"/>
      <c r="L70" s="4"/>
      <c r="M70" s="4"/>
      <c r="N70" s="4"/>
      <c r="O70" s="4"/>
      <c r="P70" s="4"/>
      <c r="Q70" s="4"/>
      <c r="R70" s="4"/>
    </row>
    <row r="71" spans="1:18" ht="15">
      <c r="A71" s="4"/>
      <c r="B71" s="4"/>
      <c r="C71" s="3"/>
      <c r="D71" s="3"/>
      <c r="E71" s="3"/>
      <c r="F71" s="3"/>
      <c r="G71" s="4"/>
      <c r="H71" s="4"/>
      <c r="I71" s="4"/>
      <c r="J71" s="4"/>
      <c r="K71" s="3"/>
      <c r="L71" s="4"/>
      <c r="M71" s="4"/>
      <c r="N71" s="4"/>
      <c r="O71" s="4"/>
      <c r="P71" s="4"/>
      <c r="Q71" s="4"/>
      <c r="R71" s="4"/>
    </row>
    <row r="72" spans="1:18" ht="15">
      <c r="A72" s="4"/>
      <c r="B72" s="4"/>
      <c r="C72" s="3"/>
      <c r="D72" s="3"/>
      <c r="E72" s="3"/>
      <c r="F72" s="3"/>
      <c r="G72" s="4"/>
      <c r="H72" s="4"/>
      <c r="I72" s="4"/>
      <c r="J72" s="4"/>
      <c r="K72" s="3"/>
      <c r="L72" s="4"/>
      <c r="M72" s="4"/>
      <c r="N72" s="4"/>
      <c r="O72" s="4"/>
      <c r="P72" s="4"/>
      <c r="Q72" s="4"/>
      <c r="R72" s="4"/>
    </row>
    <row r="73" spans="1:18" ht="15">
      <c r="A73" s="4"/>
      <c r="B73" s="4"/>
      <c r="C73" s="3"/>
      <c r="D73" s="3"/>
      <c r="E73" s="3"/>
      <c r="F73" s="3"/>
      <c r="G73" s="4"/>
      <c r="H73" s="4"/>
      <c r="I73" s="4"/>
      <c r="J73" s="4"/>
      <c r="K73" s="3"/>
      <c r="L73" s="4"/>
      <c r="M73" s="4"/>
      <c r="N73" s="4"/>
      <c r="O73" s="4"/>
      <c r="P73" s="4"/>
      <c r="Q73" s="4"/>
      <c r="R73" s="4"/>
    </row>
    <row r="74" spans="1:18" ht="15">
      <c r="A74" s="4"/>
      <c r="B74" s="4"/>
      <c r="C74" s="3"/>
      <c r="D74" s="3"/>
      <c r="E74" s="3"/>
      <c r="F74" s="3"/>
      <c r="G74" s="4"/>
      <c r="H74" s="4"/>
      <c r="I74" s="4"/>
      <c r="J74" s="4"/>
      <c r="K74" s="3"/>
      <c r="L74" s="4"/>
      <c r="M74" s="4"/>
      <c r="N74" s="4"/>
      <c r="O74" s="4"/>
      <c r="P74" s="4"/>
      <c r="Q74" s="4"/>
      <c r="R74" s="4"/>
    </row>
    <row r="75" spans="1:18" ht="15">
      <c r="A75" s="4"/>
      <c r="B75" s="6"/>
      <c r="C75" s="3"/>
      <c r="D75" s="3"/>
      <c r="E75" s="3"/>
      <c r="F75" s="3"/>
      <c r="G75" s="4"/>
      <c r="H75" s="4"/>
      <c r="I75" s="4"/>
      <c r="J75" s="4"/>
      <c r="K75" s="3"/>
      <c r="L75" s="4"/>
      <c r="M75" s="4"/>
      <c r="N75" s="4"/>
      <c r="O75" s="4"/>
      <c r="P75" s="4"/>
      <c r="Q75" s="4"/>
      <c r="R75" s="4"/>
    </row>
    <row r="76" spans="1:18" ht="15">
      <c r="A76" s="4"/>
      <c r="B76" s="4"/>
      <c r="C76" s="3"/>
      <c r="D76" s="3"/>
      <c r="E76" s="3"/>
      <c r="F76" s="3"/>
      <c r="G76" s="4"/>
      <c r="H76" s="4"/>
      <c r="I76" s="4"/>
      <c r="J76" s="4"/>
      <c r="K76" s="3"/>
      <c r="L76" s="4"/>
      <c r="M76" s="4"/>
      <c r="N76" s="4"/>
      <c r="O76" s="4"/>
      <c r="P76" s="4"/>
      <c r="Q76" s="4"/>
      <c r="R76" s="4"/>
    </row>
    <row r="77" spans="1:18" ht="15">
      <c r="A77" s="4"/>
      <c r="B77" s="4"/>
      <c r="C77" s="3"/>
      <c r="D77" s="3"/>
      <c r="E77" s="3"/>
      <c r="F77" s="3"/>
      <c r="G77" s="4"/>
      <c r="H77" s="4"/>
      <c r="I77" s="4"/>
      <c r="J77" s="4"/>
      <c r="K77" s="3"/>
      <c r="L77" s="4"/>
      <c r="M77" s="4"/>
      <c r="N77" s="4"/>
      <c r="O77" s="4"/>
      <c r="P77" s="4"/>
      <c r="Q77" s="4"/>
      <c r="R77" s="4"/>
    </row>
    <row r="78" spans="1:18" ht="15">
      <c r="A78" s="4"/>
      <c r="B78" s="4"/>
      <c r="C78" s="3"/>
      <c r="D78" s="3"/>
      <c r="E78" s="3"/>
      <c r="F78" s="3"/>
      <c r="G78" s="4"/>
      <c r="H78" s="4"/>
      <c r="I78" s="4"/>
      <c r="J78" s="4"/>
      <c r="K78" s="3"/>
      <c r="L78" s="4"/>
      <c r="M78" s="4"/>
      <c r="N78" s="4"/>
      <c r="O78" s="4"/>
      <c r="P78" s="4"/>
      <c r="Q78" s="4"/>
      <c r="R78" s="4"/>
    </row>
    <row r="79" spans="1:18" ht="15">
      <c r="A79" s="4"/>
      <c r="B79" s="4"/>
      <c r="C79" s="3"/>
      <c r="D79" s="3"/>
      <c r="E79" s="3"/>
      <c r="F79" s="3"/>
      <c r="G79" s="4"/>
      <c r="H79" s="4"/>
      <c r="I79" s="4"/>
      <c r="J79" s="4"/>
      <c r="K79" s="3"/>
      <c r="L79" s="4"/>
      <c r="M79" s="4"/>
      <c r="N79" s="4"/>
      <c r="O79" s="4"/>
      <c r="P79" s="4"/>
      <c r="Q79" s="4"/>
      <c r="R79" s="4"/>
    </row>
    <row r="80" spans="1:18" ht="15">
      <c r="A80" s="4"/>
      <c r="B80" s="4"/>
      <c r="C80" s="3"/>
      <c r="D80" s="3"/>
      <c r="E80" s="3"/>
      <c r="F80" s="3"/>
      <c r="G80" s="4"/>
      <c r="H80" s="4"/>
      <c r="I80" s="4"/>
      <c r="J80" s="4"/>
      <c r="K80" s="3"/>
      <c r="L80" s="4"/>
      <c r="M80" s="4"/>
      <c r="N80" s="4"/>
      <c r="O80" s="4"/>
      <c r="P80" s="4"/>
      <c r="Q80" s="4"/>
      <c r="R80" s="4"/>
    </row>
    <row r="81" spans="1:18" ht="15">
      <c r="A81" s="4"/>
      <c r="B81" s="4"/>
      <c r="C81" s="3"/>
      <c r="D81" s="3"/>
      <c r="E81" s="3"/>
      <c r="F81" s="3"/>
      <c r="G81" s="4"/>
      <c r="H81" s="4"/>
      <c r="I81" s="4"/>
      <c r="J81" s="4"/>
      <c r="K81" s="3"/>
      <c r="L81" s="4"/>
      <c r="M81" s="4"/>
      <c r="N81" s="4"/>
      <c r="O81" s="4"/>
      <c r="P81" s="4"/>
      <c r="Q81" s="4"/>
      <c r="R81" s="4"/>
    </row>
    <row r="82" spans="1:18" ht="15">
      <c r="A82" s="4"/>
      <c r="B82" s="4"/>
      <c r="C82" s="3"/>
      <c r="D82" s="3"/>
      <c r="E82" s="3"/>
      <c r="F82" s="3"/>
      <c r="G82" s="4"/>
      <c r="H82" s="4"/>
      <c r="I82" s="4"/>
      <c r="J82" s="4"/>
      <c r="K82" s="3"/>
      <c r="L82" s="4"/>
      <c r="M82" s="4"/>
      <c r="N82" s="4"/>
      <c r="O82" s="4"/>
      <c r="P82" s="4"/>
      <c r="Q82" s="4"/>
      <c r="R82" s="4"/>
    </row>
    <row r="83" spans="1:18" ht="15">
      <c r="A83" s="4"/>
      <c r="B83" s="4"/>
      <c r="C83" s="3"/>
      <c r="D83" s="3"/>
      <c r="E83" s="3"/>
      <c r="F83" s="3"/>
      <c r="G83" s="4"/>
      <c r="H83" s="4"/>
      <c r="I83" s="4"/>
      <c r="J83" s="4"/>
      <c r="K83" s="3"/>
      <c r="L83" s="4"/>
      <c r="M83" s="4"/>
      <c r="N83" s="4"/>
      <c r="O83" s="4"/>
      <c r="P83" s="4"/>
      <c r="Q83" s="4"/>
      <c r="R83" s="4"/>
    </row>
    <row r="84" spans="1:18" ht="15">
      <c r="A84" s="4"/>
      <c r="B84" s="4"/>
      <c r="C84" s="3"/>
      <c r="D84" s="3"/>
      <c r="E84" s="3"/>
      <c r="F84" s="3"/>
      <c r="G84" s="4"/>
      <c r="H84" s="4"/>
      <c r="I84" s="4"/>
      <c r="J84" s="4"/>
      <c r="K84" s="3"/>
      <c r="L84" s="4"/>
      <c r="M84" s="4"/>
      <c r="N84" s="4"/>
      <c r="O84" s="4"/>
      <c r="P84" s="4"/>
      <c r="Q84" s="4"/>
      <c r="R84" s="4"/>
    </row>
    <row r="85" spans="1:18" ht="15">
      <c r="A85" s="4"/>
      <c r="B85" s="4"/>
      <c r="C85" s="3"/>
      <c r="D85" s="3"/>
      <c r="E85" s="3"/>
      <c r="F85" s="3"/>
      <c r="G85" s="4"/>
      <c r="H85" s="4"/>
      <c r="I85" s="4"/>
      <c r="J85" s="4"/>
      <c r="K85" s="3"/>
      <c r="L85" s="4"/>
      <c r="M85" s="4"/>
      <c r="N85" s="4"/>
      <c r="O85" s="4"/>
      <c r="P85" s="4"/>
      <c r="Q85" s="4"/>
      <c r="R85" s="4"/>
    </row>
    <row r="86" spans="1:18" ht="15">
      <c r="A86" s="4"/>
      <c r="B86" s="4"/>
      <c r="C86" s="3"/>
      <c r="D86" s="3"/>
      <c r="E86" s="3"/>
      <c r="F86" s="3"/>
      <c r="G86" s="4"/>
      <c r="H86" s="4"/>
      <c r="I86" s="4"/>
      <c r="J86" s="4"/>
      <c r="K86" s="3"/>
      <c r="L86" s="4"/>
      <c r="M86" s="4"/>
      <c r="N86" s="4"/>
      <c r="O86" s="4"/>
      <c r="P86" s="4"/>
      <c r="Q86" s="4"/>
      <c r="R86" s="4"/>
    </row>
    <row r="87" spans="1:18" ht="15">
      <c r="A87" s="4"/>
      <c r="B87" s="4"/>
      <c r="C87" s="3"/>
      <c r="D87" s="3"/>
      <c r="E87" s="3"/>
      <c r="F87" s="3"/>
      <c r="G87" s="4"/>
      <c r="H87" s="4"/>
      <c r="I87" s="4"/>
      <c r="J87" s="4"/>
      <c r="K87" s="3"/>
      <c r="L87" s="4"/>
      <c r="M87" s="4"/>
      <c r="N87" s="4"/>
      <c r="O87" s="4"/>
      <c r="P87" s="4"/>
      <c r="Q87" s="4"/>
      <c r="R87" s="4"/>
    </row>
    <row r="88" spans="1:18" ht="15">
      <c r="A88" s="4"/>
      <c r="B88" s="4"/>
      <c r="C88" s="3"/>
      <c r="D88" s="3"/>
      <c r="E88" s="3"/>
      <c r="F88" s="3"/>
      <c r="G88" s="4"/>
      <c r="H88" s="4"/>
      <c r="I88" s="4"/>
      <c r="J88" s="4"/>
      <c r="K88" s="3"/>
      <c r="L88" s="4"/>
      <c r="M88" s="4"/>
      <c r="N88" s="4"/>
      <c r="O88" s="4"/>
      <c r="P88" s="4"/>
      <c r="Q88" s="4"/>
      <c r="R88" s="4"/>
    </row>
    <row r="89" spans="1:18" ht="15">
      <c r="A89" s="4"/>
      <c r="B89" s="4"/>
      <c r="C89" s="3"/>
      <c r="D89" s="3"/>
      <c r="E89" s="3"/>
      <c r="F89" s="3"/>
      <c r="G89" s="4"/>
      <c r="H89" s="4"/>
      <c r="I89" s="4"/>
      <c r="J89" s="4"/>
      <c r="K89" s="3"/>
      <c r="L89" s="4"/>
      <c r="M89" s="4"/>
      <c r="N89" s="4"/>
      <c r="O89" s="4"/>
      <c r="P89" s="4"/>
      <c r="Q89" s="4"/>
      <c r="R89" s="4"/>
    </row>
    <row r="90" spans="1:18" ht="15">
      <c r="A90" s="4"/>
      <c r="B90" s="4"/>
      <c r="C90" s="3"/>
      <c r="D90" s="3"/>
      <c r="E90" s="3"/>
      <c r="F90" s="3"/>
      <c r="G90" s="4"/>
      <c r="H90" s="4"/>
      <c r="I90" s="4"/>
      <c r="J90" s="4"/>
      <c r="K90" s="3"/>
      <c r="L90" s="4"/>
      <c r="M90" s="4"/>
      <c r="N90" s="4"/>
      <c r="O90" s="4"/>
      <c r="P90" s="4"/>
      <c r="Q90" s="4"/>
      <c r="R90" s="4"/>
    </row>
    <row r="91" spans="1:18" ht="15">
      <c r="A91" s="4"/>
      <c r="B91" s="4"/>
      <c r="C91" s="3"/>
      <c r="D91" s="3"/>
      <c r="E91" s="3"/>
      <c r="F91" s="3"/>
      <c r="G91" s="4"/>
      <c r="H91" s="4"/>
      <c r="I91" s="4"/>
      <c r="J91" s="4"/>
      <c r="K91" s="3"/>
      <c r="L91" s="4"/>
      <c r="M91" s="4"/>
      <c r="N91" s="4"/>
      <c r="O91" s="4"/>
      <c r="P91" s="4"/>
      <c r="Q91" s="4"/>
      <c r="R91" s="4"/>
    </row>
    <row r="92" spans="1:18" ht="15">
      <c r="A92" s="4"/>
      <c r="B92" s="6"/>
      <c r="C92" s="3"/>
      <c r="D92" s="3"/>
      <c r="E92" s="3"/>
      <c r="F92" s="3"/>
      <c r="G92" s="4"/>
      <c r="H92" s="4"/>
      <c r="I92" s="4"/>
      <c r="J92" s="4"/>
      <c r="K92" s="3"/>
      <c r="L92" s="4"/>
      <c r="M92" s="4"/>
      <c r="N92" s="4"/>
      <c r="O92" s="4"/>
      <c r="P92" s="4"/>
      <c r="Q92" s="4"/>
      <c r="R92" s="4"/>
    </row>
    <row r="93" spans="1:18" ht="15">
      <c r="A93" s="4"/>
      <c r="B93" s="4"/>
      <c r="C93" s="3"/>
      <c r="D93" s="3"/>
      <c r="E93" s="3"/>
      <c r="F93" s="3"/>
      <c r="G93" s="4"/>
      <c r="H93" s="4"/>
      <c r="I93" s="4"/>
      <c r="J93" s="4"/>
      <c r="K93" s="3"/>
      <c r="L93" s="4"/>
      <c r="M93" s="4"/>
      <c r="N93" s="4"/>
      <c r="O93" s="4"/>
      <c r="P93" s="4"/>
      <c r="Q93" s="4"/>
      <c r="R93" s="4"/>
    </row>
    <row r="94" spans="1:18" ht="15">
      <c r="A94" s="4"/>
      <c r="B94" s="4"/>
      <c r="C94" s="3"/>
      <c r="D94" s="3"/>
      <c r="E94" s="3"/>
      <c r="F94" s="3"/>
      <c r="G94" s="4"/>
      <c r="H94" s="4"/>
      <c r="I94" s="4"/>
      <c r="J94" s="4"/>
      <c r="K94" s="3"/>
      <c r="L94" s="4"/>
      <c r="M94" s="4"/>
      <c r="N94" s="4"/>
      <c r="O94" s="4"/>
      <c r="P94" s="4"/>
      <c r="Q94" s="4"/>
      <c r="R94" s="4"/>
    </row>
    <row r="95" spans="1:18" ht="15">
      <c r="A95" s="4"/>
      <c r="B95" s="4"/>
      <c r="C95" s="3"/>
      <c r="D95" s="3"/>
      <c r="E95" s="3"/>
      <c r="F95" s="3"/>
      <c r="G95" s="4"/>
      <c r="H95" s="4"/>
      <c r="I95" s="4"/>
      <c r="J95" s="4"/>
      <c r="K95" s="3"/>
      <c r="L95" s="4"/>
      <c r="M95" s="4"/>
      <c r="N95" s="4"/>
      <c r="O95" s="4"/>
      <c r="P95" s="4"/>
      <c r="Q95" s="4"/>
      <c r="R95" s="4"/>
    </row>
    <row r="96" spans="1:18" ht="15">
      <c r="A96" s="4"/>
      <c r="B96" s="4"/>
      <c r="C96" s="3"/>
      <c r="D96" s="3"/>
      <c r="E96" s="3"/>
      <c r="F96" s="3"/>
      <c r="G96" s="4"/>
      <c r="H96" s="4"/>
      <c r="I96" s="4"/>
      <c r="J96" s="4"/>
      <c r="K96" s="3"/>
      <c r="L96" s="4"/>
      <c r="M96" s="4"/>
      <c r="N96" s="4"/>
      <c r="O96" s="4"/>
      <c r="P96" s="4"/>
      <c r="Q96" s="4"/>
      <c r="R96" s="4"/>
    </row>
    <row r="97" spans="1:18" ht="15">
      <c r="A97" s="4"/>
      <c r="B97" s="4"/>
      <c r="C97" s="3"/>
      <c r="D97" s="3"/>
      <c r="E97" s="3"/>
      <c r="F97" s="3"/>
      <c r="G97" s="4"/>
      <c r="H97" s="4"/>
      <c r="I97" s="4"/>
      <c r="J97" s="4"/>
      <c r="K97" s="3"/>
      <c r="L97" s="4"/>
      <c r="M97" s="4"/>
      <c r="N97" s="4"/>
      <c r="O97" s="4"/>
      <c r="P97" s="4"/>
      <c r="Q97" s="4"/>
      <c r="R97" s="4"/>
    </row>
    <row r="98" spans="1:18" ht="15">
      <c r="A98" s="4"/>
      <c r="B98" s="4"/>
      <c r="C98" s="3"/>
      <c r="D98" s="3"/>
      <c r="E98" s="3"/>
      <c r="F98" s="3"/>
      <c r="G98" s="4"/>
      <c r="H98" s="4"/>
      <c r="I98" s="4"/>
      <c r="J98" s="4"/>
      <c r="K98" s="3"/>
      <c r="L98" s="4"/>
      <c r="M98" s="4"/>
      <c r="N98" s="4"/>
      <c r="O98" s="4"/>
      <c r="P98" s="4"/>
      <c r="Q98" s="4"/>
      <c r="R98" s="4"/>
    </row>
    <row r="99" spans="1:18" ht="15">
      <c r="A99" s="4"/>
      <c r="B99" s="4"/>
      <c r="C99" s="3"/>
      <c r="D99" s="3"/>
      <c r="E99" s="3"/>
      <c r="F99" s="3"/>
      <c r="G99" s="4"/>
      <c r="H99" s="4"/>
      <c r="I99" s="4"/>
      <c r="J99" s="4"/>
      <c r="K99" s="3"/>
      <c r="L99" s="4"/>
      <c r="M99" s="4"/>
      <c r="N99" s="4"/>
      <c r="O99" s="4"/>
      <c r="P99" s="4"/>
      <c r="Q99" s="4"/>
      <c r="R99" s="4"/>
    </row>
    <row r="100" spans="1:18" ht="15">
      <c r="A100" s="4"/>
      <c r="B100" s="4"/>
      <c r="C100" s="3"/>
      <c r="D100" s="3"/>
      <c r="E100" s="3"/>
      <c r="F100" s="3"/>
      <c r="G100" s="4"/>
      <c r="H100" s="4"/>
      <c r="I100" s="4"/>
      <c r="J100" s="4"/>
      <c r="K100" s="3"/>
      <c r="L100" s="4"/>
      <c r="M100" s="4"/>
      <c r="N100" s="4"/>
      <c r="O100" s="4"/>
      <c r="P100" s="4"/>
      <c r="Q100" s="4"/>
      <c r="R100" s="4"/>
    </row>
    <row r="101" spans="1:18" ht="15">
      <c r="A101" s="4"/>
      <c r="B101" s="4"/>
      <c r="C101" s="3"/>
      <c r="D101" s="3"/>
      <c r="E101" s="3"/>
      <c r="F101" s="3"/>
      <c r="G101" s="4"/>
      <c r="H101" s="4"/>
      <c r="I101" s="4"/>
      <c r="J101" s="4"/>
      <c r="K101" s="3"/>
      <c r="L101" s="4"/>
      <c r="M101" s="4"/>
      <c r="N101" s="4"/>
      <c r="O101" s="4"/>
      <c r="P101" s="4"/>
      <c r="Q101" s="4"/>
      <c r="R101" s="4"/>
    </row>
    <row r="102" spans="1:18" ht="15">
      <c r="A102" s="4"/>
      <c r="B102" s="4"/>
      <c r="C102" s="3"/>
      <c r="D102" s="3"/>
      <c r="E102" s="3"/>
      <c r="F102" s="3"/>
      <c r="G102" s="4"/>
      <c r="H102" s="4"/>
      <c r="I102" s="4"/>
      <c r="J102" s="4"/>
      <c r="K102" s="3"/>
      <c r="L102" s="4"/>
      <c r="M102" s="4"/>
      <c r="N102" s="4"/>
      <c r="O102" s="4"/>
      <c r="P102" s="4"/>
      <c r="Q102" s="4"/>
      <c r="R102" s="4"/>
    </row>
    <row r="103" spans="1:18" ht="15">
      <c r="A103" s="4"/>
      <c r="B103" s="4"/>
      <c r="C103" s="3"/>
      <c r="D103" s="3"/>
      <c r="E103" s="3"/>
      <c r="F103" s="3"/>
      <c r="G103" s="4"/>
      <c r="H103" s="4"/>
      <c r="I103" s="4"/>
      <c r="J103" s="4"/>
      <c r="K103" s="3"/>
      <c r="L103" s="4"/>
      <c r="M103" s="4"/>
      <c r="N103" s="4"/>
      <c r="O103" s="4"/>
      <c r="P103" s="4"/>
      <c r="Q103" s="4"/>
      <c r="R103" s="4"/>
    </row>
    <row r="104" spans="1:18" ht="15">
      <c r="A104" s="4"/>
      <c r="B104" s="4"/>
      <c r="C104" s="3"/>
      <c r="D104" s="3"/>
      <c r="E104" s="3"/>
      <c r="F104" s="3"/>
      <c r="G104" s="4"/>
      <c r="H104" s="4"/>
      <c r="I104" s="4"/>
      <c r="J104" s="4"/>
      <c r="K104" s="3"/>
      <c r="L104" s="4"/>
      <c r="M104" s="4"/>
      <c r="N104" s="4"/>
      <c r="O104" s="4"/>
      <c r="P104" s="4"/>
      <c r="Q104" s="4"/>
      <c r="R104" s="4"/>
    </row>
    <row r="105" spans="1:18" ht="15">
      <c r="A105" s="4"/>
      <c r="B105" s="4"/>
      <c r="C105" s="3"/>
      <c r="D105" s="3"/>
      <c r="E105" s="3"/>
      <c r="F105" s="3"/>
      <c r="G105" s="4"/>
      <c r="H105" s="4"/>
      <c r="I105" s="4"/>
      <c r="J105" s="4"/>
      <c r="K105" s="3"/>
      <c r="L105" s="4"/>
      <c r="M105" s="4"/>
      <c r="N105" s="4"/>
      <c r="O105" s="4"/>
      <c r="P105" s="4"/>
      <c r="Q105" s="4"/>
      <c r="R105" s="4"/>
    </row>
    <row r="106" spans="1:18" ht="15">
      <c r="A106" s="4"/>
      <c r="B106" s="4"/>
      <c r="C106" s="3"/>
      <c r="D106" s="3"/>
      <c r="E106" s="3"/>
      <c r="F106" s="3"/>
      <c r="G106" s="4"/>
      <c r="H106" s="4"/>
      <c r="I106" s="4"/>
      <c r="J106" s="4"/>
      <c r="K106" s="3"/>
      <c r="L106" s="4"/>
      <c r="M106" s="4"/>
      <c r="N106" s="4"/>
      <c r="O106" s="4"/>
      <c r="P106" s="4"/>
      <c r="Q106" s="4"/>
      <c r="R106" s="4"/>
    </row>
    <row r="107" spans="1:18" ht="15">
      <c r="A107" s="4"/>
      <c r="B107" s="4"/>
      <c r="C107" s="3"/>
      <c r="D107" s="3"/>
      <c r="E107" s="3"/>
      <c r="F107" s="3"/>
      <c r="G107" s="4"/>
      <c r="H107" s="4"/>
      <c r="I107" s="4"/>
      <c r="J107" s="4"/>
      <c r="K107" s="3"/>
      <c r="L107" s="4"/>
      <c r="M107" s="4"/>
      <c r="N107" s="4"/>
      <c r="O107" s="4"/>
      <c r="P107" s="4"/>
      <c r="Q107" s="4"/>
      <c r="R107" s="4"/>
    </row>
    <row r="108" spans="1:18" ht="15">
      <c r="A108" s="4"/>
      <c r="B108" s="4"/>
      <c r="C108" s="3"/>
      <c r="D108" s="3"/>
      <c r="E108" s="3"/>
      <c r="F108" s="3"/>
      <c r="G108" s="4"/>
      <c r="H108" s="4"/>
      <c r="I108" s="4"/>
      <c r="J108" s="4"/>
      <c r="K108" s="3"/>
      <c r="L108" s="4"/>
      <c r="M108" s="4"/>
      <c r="N108" s="4"/>
      <c r="O108" s="4"/>
      <c r="P108" s="4"/>
      <c r="Q108" s="4"/>
      <c r="R108" s="4"/>
    </row>
    <row r="109" spans="1:18" ht="15">
      <c r="A109" s="4"/>
      <c r="B109" s="4"/>
      <c r="C109" s="3"/>
      <c r="D109" s="3"/>
      <c r="E109" s="3"/>
      <c r="F109" s="3"/>
      <c r="G109" s="4"/>
      <c r="H109" s="4"/>
      <c r="I109" s="4"/>
      <c r="J109" s="4"/>
      <c r="K109" s="3"/>
      <c r="L109" s="4"/>
      <c r="M109" s="4"/>
      <c r="N109" s="4"/>
      <c r="O109" s="4"/>
      <c r="P109" s="4"/>
      <c r="Q109" s="4"/>
      <c r="R109" s="4"/>
    </row>
    <row r="110" spans="1:18" ht="15">
      <c r="A110" s="4"/>
      <c r="B110" s="4"/>
      <c r="C110" s="3"/>
      <c r="D110" s="3"/>
      <c r="E110" s="3"/>
      <c r="F110" s="3"/>
      <c r="G110" s="4"/>
      <c r="H110" s="4"/>
      <c r="I110" s="4"/>
      <c r="J110" s="4"/>
      <c r="K110" s="3"/>
      <c r="L110" s="4"/>
      <c r="M110" s="4"/>
      <c r="N110" s="4"/>
      <c r="O110" s="4"/>
      <c r="P110" s="4"/>
      <c r="Q110" s="4"/>
      <c r="R110" s="4"/>
    </row>
    <row r="111" spans="1:18" ht="15">
      <c r="A111" s="4"/>
      <c r="B111" s="4"/>
      <c r="C111" s="3"/>
      <c r="D111" s="3"/>
      <c r="E111" s="3"/>
      <c r="F111" s="3"/>
      <c r="G111" s="4"/>
      <c r="H111" s="4"/>
      <c r="I111" s="4"/>
      <c r="J111" s="4"/>
      <c r="K111" s="3"/>
      <c r="L111" s="4"/>
      <c r="M111" s="4"/>
      <c r="N111" s="4"/>
      <c r="O111" s="4"/>
      <c r="P111" s="4"/>
      <c r="Q111" s="4"/>
      <c r="R111" s="4"/>
    </row>
    <row r="112" spans="1:18" ht="15">
      <c r="A112" s="4"/>
      <c r="B112" s="4"/>
      <c r="C112" s="3"/>
      <c r="D112" s="3"/>
      <c r="E112" s="3"/>
      <c r="F112" s="3"/>
      <c r="G112" s="4"/>
      <c r="H112" s="4"/>
      <c r="I112" s="4"/>
      <c r="J112" s="4"/>
      <c r="K112" s="3"/>
      <c r="L112" s="4"/>
      <c r="M112" s="4"/>
      <c r="N112" s="4"/>
      <c r="O112" s="4"/>
      <c r="P112" s="4"/>
      <c r="Q112" s="4"/>
      <c r="R112" s="4"/>
    </row>
    <row r="113" spans="1:18" ht="15">
      <c r="A113" s="4"/>
      <c r="B113" s="4"/>
      <c r="C113" s="3"/>
      <c r="D113" s="3"/>
      <c r="E113" s="3"/>
      <c r="F113" s="3"/>
      <c r="G113" s="4"/>
      <c r="H113" s="4"/>
      <c r="I113" s="4"/>
      <c r="J113" s="4"/>
      <c r="K113" s="3"/>
      <c r="L113" s="4"/>
      <c r="M113" s="4"/>
      <c r="N113" s="4"/>
      <c r="O113" s="4"/>
      <c r="P113" s="4"/>
      <c r="Q113" s="4"/>
      <c r="R113" s="4"/>
    </row>
    <row r="114" spans="1:18" ht="15">
      <c r="A114" s="4"/>
      <c r="B114" s="4"/>
      <c r="C114" s="3"/>
      <c r="D114" s="3"/>
      <c r="E114" s="3"/>
      <c r="F114" s="3"/>
      <c r="G114" s="4"/>
      <c r="H114" s="4"/>
      <c r="I114" s="4"/>
      <c r="J114" s="4"/>
      <c r="K114" s="3"/>
      <c r="L114" s="4"/>
      <c r="M114" s="4"/>
      <c r="N114" s="4"/>
      <c r="O114" s="4"/>
      <c r="P114" s="4"/>
      <c r="Q114" s="4"/>
      <c r="R114" s="4"/>
    </row>
    <row r="115" spans="1:18" ht="15">
      <c r="A115" s="4"/>
      <c r="B115" s="4"/>
      <c r="C115" s="3"/>
      <c r="D115" s="3"/>
      <c r="E115" s="3"/>
      <c r="F115" s="3"/>
      <c r="G115" s="4"/>
      <c r="H115" s="4"/>
      <c r="I115" s="4"/>
      <c r="J115" s="4"/>
      <c r="K115" s="3"/>
      <c r="L115" s="4"/>
      <c r="M115" s="4"/>
      <c r="N115" s="4"/>
      <c r="O115" s="4"/>
      <c r="P115" s="4"/>
      <c r="Q115" s="4"/>
      <c r="R115" s="4"/>
    </row>
    <row r="116" spans="1:18" ht="15">
      <c r="A116" s="4"/>
      <c r="B116" s="4"/>
      <c r="C116" s="3"/>
      <c r="D116" s="3"/>
      <c r="E116" s="3"/>
      <c r="F116" s="3"/>
      <c r="G116" s="4"/>
      <c r="H116" s="4"/>
      <c r="I116" s="4"/>
      <c r="J116" s="4"/>
      <c r="K116" s="3"/>
      <c r="L116" s="4"/>
      <c r="M116" s="4"/>
      <c r="N116" s="4"/>
      <c r="O116" s="4"/>
      <c r="P116" s="4"/>
      <c r="Q116" s="4"/>
      <c r="R116" s="4"/>
    </row>
    <row r="117" spans="1:18" ht="15">
      <c r="A117" s="4"/>
      <c r="B117" s="4"/>
      <c r="C117" s="3"/>
      <c r="D117" s="3"/>
      <c r="E117" s="3"/>
      <c r="F117" s="3"/>
      <c r="G117" s="4"/>
      <c r="H117" s="4"/>
      <c r="I117" s="4"/>
      <c r="J117" s="4"/>
      <c r="K117" s="3"/>
      <c r="L117" s="4"/>
      <c r="M117" s="4"/>
      <c r="N117" s="4"/>
      <c r="O117" s="4"/>
      <c r="P117" s="4"/>
      <c r="Q117" s="4"/>
      <c r="R117" s="4"/>
    </row>
    <row r="118" spans="1:18" ht="15">
      <c r="A118" s="4"/>
      <c r="B118" s="4"/>
      <c r="C118" s="3"/>
      <c r="D118" s="3"/>
      <c r="E118" s="3"/>
      <c r="F118" s="3"/>
      <c r="G118" s="4"/>
      <c r="H118" s="4"/>
      <c r="I118" s="4"/>
      <c r="J118" s="4"/>
      <c r="K118" s="3"/>
      <c r="L118" s="4"/>
      <c r="M118" s="4"/>
      <c r="N118" s="4"/>
      <c r="O118" s="4"/>
      <c r="P118" s="4"/>
      <c r="Q118" s="4"/>
      <c r="R118" s="4"/>
    </row>
    <row r="119" spans="1:18" ht="15">
      <c r="A119" s="4"/>
      <c r="B119" s="4"/>
      <c r="C119" s="3"/>
      <c r="D119" s="3"/>
      <c r="E119" s="3"/>
      <c r="F119" s="3"/>
      <c r="G119" s="4"/>
      <c r="H119" s="4"/>
      <c r="I119" s="4"/>
      <c r="J119" s="4"/>
      <c r="K119" s="3"/>
      <c r="L119" s="4"/>
      <c r="M119" s="4"/>
      <c r="N119" s="4"/>
      <c r="O119" s="4"/>
      <c r="P119" s="4"/>
      <c r="Q119" s="4"/>
      <c r="R119" s="4"/>
    </row>
    <row r="120" spans="1:18" ht="15">
      <c r="A120" s="4"/>
      <c r="B120" s="4"/>
      <c r="C120" s="3"/>
      <c r="D120" s="3"/>
      <c r="E120" s="3"/>
      <c r="F120" s="3"/>
      <c r="G120" s="4"/>
      <c r="H120" s="4"/>
      <c r="I120" s="4"/>
      <c r="J120" s="4"/>
      <c r="K120" s="3"/>
      <c r="L120" s="4"/>
      <c r="M120" s="4"/>
      <c r="N120" s="4"/>
      <c r="O120" s="4"/>
      <c r="P120" s="4"/>
      <c r="Q120" s="4"/>
      <c r="R120" s="4"/>
    </row>
    <row r="121" spans="1:18" ht="15">
      <c r="A121" s="4"/>
      <c r="B121" s="4"/>
      <c r="C121" s="3"/>
      <c r="D121" s="3"/>
      <c r="E121" s="3"/>
      <c r="F121" s="3"/>
      <c r="G121" s="4"/>
      <c r="H121" s="4"/>
      <c r="I121" s="4"/>
      <c r="J121" s="4"/>
      <c r="K121" s="3"/>
      <c r="L121" s="4"/>
      <c r="M121" s="4"/>
      <c r="N121" s="4"/>
      <c r="O121" s="4"/>
      <c r="P121" s="4"/>
      <c r="Q121" s="4"/>
      <c r="R121" s="4"/>
    </row>
    <row r="122" spans="1:18" ht="15">
      <c r="A122" s="4"/>
      <c r="B122" s="4"/>
      <c r="C122" s="3"/>
      <c r="D122" s="3"/>
      <c r="E122" s="3"/>
      <c r="F122" s="3"/>
      <c r="G122" s="4"/>
      <c r="H122" s="4"/>
      <c r="I122" s="4"/>
      <c r="J122" s="4"/>
      <c r="K122" s="3"/>
      <c r="L122" s="4"/>
      <c r="M122" s="4"/>
      <c r="N122" s="4"/>
      <c r="O122" s="4"/>
      <c r="P122" s="4"/>
      <c r="Q122" s="4"/>
      <c r="R122" s="4"/>
    </row>
    <row r="123" spans="1:18" ht="15">
      <c r="A123" s="4"/>
      <c r="B123" s="4"/>
      <c r="C123" s="3"/>
      <c r="D123" s="3"/>
      <c r="E123" s="3"/>
      <c r="F123" s="3"/>
      <c r="G123" s="4"/>
      <c r="H123" s="4"/>
      <c r="I123" s="4"/>
      <c r="J123" s="4"/>
      <c r="K123" s="3"/>
      <c r="L123" s="4"/>
      <c r="M123" s="4"/>
      <c r="N123" s="4"/>
      <c r="O123" s="4"/>
      <c r="P123" s="4"/>
      <c r="Q123" s="4"/>
      <c r="R123" s="4"/>
    </row>
    <row r="124" spans="1:18" ht="15">
      <c r="A124" s="4"/>
      <c r="B124" s="4"/>
      <c r="C124" s="3"/>
      <c r="D124" s="3"/>
      <c r="E124" s="3"/>
      <c r="F124" s="3"/>
      <c r="G124" s="4"/>
      <c r="H124" s="4"/>
      <c r="I124" s="4"/>
      <c r="J124" s="4"/>
      <c r="K124" s="3"/>
      <c r="L124" s="4"/>
      <c r="M124" s="4"/>
      <c r="N124" s="4"/>
      <c r="O124" s="4"/>
      <c r="P124" s="4"/>
      <c r="Q124" s="4"/>
      <c r="R124" s="4"/>
    </row>
    <row r="125" spans="1:18" ht="15">
      <c r="A125" s="4"/>
      <c r="B125" s="4"/>
      <c r="C125" s="3"/>
      <c r="D125" s="3"/>
      <c r="E125" s="3"/>
      <c r="F125" s="3"/>
      <c r="G125" s="4"/>
      <c r="H125" s="4"/>
      <c r="I125" s="4"/>
      <c r="J125" s="4"/>
      <c r="K125" s="3"/>
      <c r="L125" s="4"/>
      <c r="M125" s="4"/>
      <c r="N125" s="4"/>
      <c r="O125" s="4"/>
      <c r="P125" s="4"/>
      <c r="Q125" s="4"/>
      <c r="R125" s="4"/>
    </row>
    <row r="126" spans="1:18" ht="15">
      <c r="A126" s="4"/>
      <c r="B126" s="4"/>
      <c r="C126" s="3"/>
      <c r="D126" s="3"/>
      <c r="E126" s="3"/>
      <c r="F126" s="3"/>
      <c r="G126" s="4"/>
      <c r="H126" s="4"/>
      <c r="I126" s="4"/>
      <c r="J126" s="4"/>
      <c r="K126" s="3"/>
      <c r="L126" s="4"/>
      <c r="M126" s="4"/>
      <c r="N126" s="4"/>
      <c r="O126" s="4"/>
      <c r="P126" s="4"/>
      <c r="Q126" s="4"/>
      <c r="R126" s="4"/>
    </row>
    <row r="127" spans="1:18" ht="15">
      <c r="A127" s="4"/>
      <c r="B127" s="4"/>
      <c r="C127" s="3"/>
      <c r="D127" s="3"/>
      <c r="E127" s="3"/>
      <c r="F127" s="3"/>
      <c r="G127" s="4"/>
      <c r="H127" s="4"/>
      <c r="I127" s="4"/>
      <c r="J127" s="4"/>
      <c r="K127" s="3"/>
      <c r="L127" s="4"/>
      <c r="M127" s="4"/>
      <c r="N127" s="4"/>
      <c r="O127" s="4"/>
      <c r="P127" s="4"/>
      <c r="Q127" s="4"/>
      <c r="R127" s="4"/>
    </row>
    <row r="128" spans="1:18" ht="15">
      <c r="L128" s="4"/>
      <c r="M128" s="4"/>
      <c r="N128" s="4"/>
      <c r="O128" s="4"/>
      <c r="P128" s="4"/>
      <c r="Q128" s="4"/>
      <c r="R128" s="4"/>
    </row>
    <row r="129" spans="12:18" ht="15">
      <c r="L129" s="4"/>
      <c r="M129" s="4"/>
      <c r="N129" s="4"/>
      <c r="O129" s="4"/>
      <c r="P129" s="4"/>
      <c r="Q129" s="4"/>
      <c r="R129" s="4"/>
    </row>
    <row r="130" spans="12:18" ht="15">
      <c r="L130" s="4"/>
      <c r="M130" s="4"/>
      <c r="N130" s="4"/>
      <c r="O130" s="4"/>
      <c r="P130" s="4"/>
      <c r="Q130" s="4"/>
      <c r="R130" s="4"/>
    </row>
    <row r="131" spans="12:18" ht="15">
      <c r="L131" s="4"/>
      <c r="M131" s="4"/>
      <c r="N131" s="4"/>
      <c r="O131" s="4"/>
      <c r="P131" s="4"/>
      <c r="Q131" s="4"/>
      <c r="R131" s="4"/>
    </row>
    <row r="132" spans="12:18" ht="15">
      <c r="L132" s="4"/>
      <c r="M132" s="4"/>
      <c r="N132" s="4"/>
      <c r="O132" s="4"/>
      <c r="P132" s="4"/>
      <c r="Q132" s="4"/>
      <c r="R132" s="4"/>
    </row>
    <row r="133" spans="12:18" ht="15">
      <c r="L133" s="4"/>
      <c r="M133" s="4"/>
      <c r="N133" s="4"/>
      <c r="O133" s="4"/>
      <c r="P133" s="4"/>
      <c r="Q133" s="4"/>
      <c r="R133" s="4"/>
    </row>
    <row r="134" spans="12:18" ht="15">
      <c r="L134" s="4"/>
      <c r="M134" s="4"/>
      <c r="N134" s="4"/>
      <c r="O134" s="4"/>
      <c r="P134" s="4"/>
      <c r="Q134" s="4"/>
      <c r="R134" s="4"/>
    </row>
    <row r="135" spans="12:18" ht="15">
      <c r="L135" s="4"/>
      <c r="M135" s="4"/>
      <c r="N135" s="4"/>
      <c r="O135" s="4"/>
      <c r="P135" s="4"/>
      <c r="Q135" s="4"/>
      <c r="R135" s="4"/>
    </row>
    <row r="136" spans="12:18" ht="15">
      <c r="L136" s="4"/>
      <c r="M136" s="4"/>
      <c r="N136" s="4"/>
      <c r="O136" s="4"/>
      <c r="P136" s="4"/>
      <c r="Q136" s="4"/>
      <c r="R136" s="4"/>
    </row>
    <row r="137" spans="12:18" ht="15">
      <c r="L137" s="4"/>
      <c r="M137" s="4"/>
      <c r="N137" s="4"/>
      <c r="O137" s="4"/>
      <c r="P137" s="4"/>
      <c r="Q137" s="4"/>
      <c r="R137" s="4"/>
    </row>
    <row r="138" spans="12:18" ht="15">
      <c r="L138" s="4"/>
      <c r="M138" s="4"/>
      <c r="N138" s="4"/>
      <c r="O138" s="4"/>
      <c r="P138" s="4"/>
      <c r="Q138" s="4"/>
      <c r="R138" s="4"/>
    </row>
    <row r="139" spans="12:18" ht="15">
      <c r="L139" s="4"/>
      <c r="M139" s="4"/>
      <c r="N139" s="4"/>
      <c r="O139" s="4"/>
      <c r="P139" s="4"/>
      <c r="Q139" s="4"/>
      <c r="R139" s="4"/>
    </row>
    <row r="140" spans="12:18" ht="15">
      <c r="L140" s="4"/>
      <c r="M140" s="4"/>
      <c r="N140" s="4"/>
      <c r="O140" s="4"/>
      <c r="P140" s="4"/>
      <c r="Q140" s="4"/>
      <c r="R140" s="4"/>
    </row>
    <row r="141" spans="12:18" ht="15">
      <c r="L141" s="4"/>
      <c r="M141" s="4"/>
      <c r="N141" s="4"/>
      <c r="O141" s="4"/>
      <c r="P141" s="4"/>
      <c r="Q141" s="4"/>
      <c r="R141" s="4"/>
    </row>
    <row r="142" spans="12:18" ht="15">
      <c r="L142" s="4"/>
      <c r="M142" s="4"/>
      <c r="N142" s="4"/>
      <c r="O142" s="4"/>
      <c r="P142" s="4"/>
      <c r="Q142" s="4"/>
      <c r="R142" s="4"/>
    </row>
    <row r="143" spans="12:18" ht="15">
      <c r="L143" s="4"/>
      <c r="M143" s="4"/>
      <c r="N143" s="4"/>
      <c r="O143" s="4"/>
      <c r="P143" s="4"/>
      <c r="Q143" s="4"/>
      <c r="R143" s="4"/>
    </row>
    <row r="144" spans="12:18" ht="15">
      <c r="L144" s="4"/>
      <c r="M144" s="4"/>
      <c r="N144" s="4"/>
      <c r="O144" s="4"/>
      <c r="P144" s="4"/>
      <c r="Q144" s="4"/>
      <c r="R144" s="4"/>
    </row>
    <row r="145" spans="12:18" ht="15">
      <c r="L145" s="4"/>
      <c r="M145" s="4"/>
      <c r="N145" s="4"/>
      <c r="O145" s="4"/>
      <c r="P145" s="4"/>
      <c r="Q145" s="4"/>
      <c r="R145" s="4"/>
    </row>
    <row r="146" spans="12:18" ht="15">
      <c r="L146" s="4"/>
      <c r="M146" s="4"/>
      <c r="N146" s="4"/>
      <c r="O146" s="4"/>
      <c r="P146" s="4"/>
      <c r="Q146" s="4"/>
      <c r="R146" s="4"/>
    </row>
    <row r="147" spans="12:18" ht="15">
      <c r="L147" s="4"/>
      <c r="M147" s="4"/>
      <c r="N147" s="4"/>
      <c r="O147" s="4"/>
      <c r="P147" s="4"/>
      <c r="Q147" s="4"/>
      <c r="R147" s="4"/>
    </row>
    <row r="148" spans="12:18" ht="15">
      <c r="L148" s="4"/>
      <c r="M148" s="4"/>
      <c r="N148" s="4"/>
      <c r="O148" s="4"/>
      <c r="P148" s="4"/>
      <c r="Q148" s="4"/>
      <c r="R148" s="4"/>
    </row>
    <row r="149" spans="12:18" ht="15">
      <c r="L149" s="4"/>
      <c r="M149" s="4"/>
      <c r="N149" s="4"/>
      <c r="O149" s="4"/>
      <c r="P149" s="4"/>
      <c r="Q149" s="4"/>
      <c r="R149" s="4"/>
    </row>
    <row r="150" spans="12:18" ht="15">
      <c r="L150" s="4"/>
      <c r="M150" s="4"/>
      <c r="N150" s="4"/>
      <c r="O150" s="4"/>
      <c r="P150" s="4"/>
      <c r="Q150" s="4"/>
      <c r="R150" s="4"/>
    </row>
    <row r="151" spans="12:18" ht="15">
      <c r="L151" s="4"/>
      <c r="M151" s="4"/>
      <c r="N151" s="4"/>
      <c r="O151" s="4"/>
      <c r="P151" s="4"/>
      <c r="Q151" s="4"/>
      <c r="R151" s="4"/>
    </row>
    <row r="152" spans="12:18" ht="15">
      <c r="L152" s="4"/>
      <c r="M152" s="4"/>
      <c r="N152" s="4"/>
      <c r="O152" s="4"/>
      <c r="P152" s="4"/>
      <c r="Q152" s="4"/>
      <c r="R152" s="4"/>
    </row>
    <row r="153" spans="12:18" ht="15">
      <c r="L153" s="4"/>
      <c r="M153" s="4"/>
      <c r="N153" s="4"/>
      <c r="O153" s="4"/>
      <c r="P153" s="4"/>
      <c r="Q153" s="4"/>
      <c r="R153" s="4"/>
    </row>
    <row r="154" spans="12:18" ht="15">
      <c r="L154" s="4"/>
      <c r="M154" s="4"/>
      <c r="N154" s="4"/>
      <c r="O154" s="4"/>
      <c r="P154" s="4"/>
      <c r="Q154" s="4"/>
      <c r="R154" s="4"/>
    </row>
    <row r="155" spans="12:18" ht="15">
      <c r="L155" s="4"/>
      <c r="M155" s="4"/>
      <c r="N155" s="4"/>
      <c r="O155" s="4"/>
      <c r="P155" s="4"/>
      <c r="Q155" s="4"/>
      <c r="R155" s="4"/>
    </row>
    <row r="156" spans="12:18" ht="15">
      <c r="L156" s="4"/>
      <c r="M156" s="4"/>
      <c r="N156" s="4"/>
      <c r="O156" s="4"/>
      <c r="P156" s="4"/>
      <c r="Q156" s="4"/>
      <c r="R156" s="4"/>
    </row>
    <row r="157" spans="12:18" ht="15">
      <c r="L157" s="4"/>
      <c r="M157" s="4"/>
      <c r="N157" s="4"/>
      <c r="O157" s="4"/>
      <c r="P157" s="4"/>
      <c r="Q157" s="4"/>
      <c r="R157" s="4"/>
    </row>
    <row r="158" spans="12:18" ht="15">
      <c r="L158" s="4"/>
      <c r="M158" s="4"/>
      <c r="N158" s="4"/>
      <c r="O158" s="4"/>
      <c r="P158" s="4"/>
      <c r="Q158" s="4"/>
      <c r="R158" s="4"/>
    </row>
    <row r="159" spans="12:18" ht="15">
      <c r="L159" s="4"/>
      <c r="M159" s="4"/>
      <c r="N159" s="4"/>
      <c r="O159" s="4"/>
      <c r="P159" s="4"/>
      <c r="Q159" s="4"/>
      <c r="R159" s="4"/>
    </row>
    <row r="160" spans="12:18" ht="15">
      <c r="L160" s="4"/>
      <c r="M160" s="4"/>
      <c r="N160" s="4"/>
      <c r="O160" s="4"/>
      <c r="P160" s="4"/>
      <c r="Q160" s="4"/>
      <c r="R160" s="4"/>
    </row>
    <row r="161" spans="12:18" ht="15">
      <c r="L161" s="4"/>
      <c r="M161" s="4"/>
      <c r="N161" s="4"/>
      <c r="O161" s="4"/>
      <c r="P161" s="4"/>
      <c r="Q161" s="4"/>
      <c r="R161" s="4"/>
    </row>
    <row r="162" spans="12:18" ht="15">
      <c r="L162" s="4"/>
      <c r="M162" s="4"/>
      <c r="N162" s="4"/>
      <c r="O162" s="4"/>
      <c r="P162" s="4"/>
      <c r="Q162" s="4"/>
      <c r="R162" s="4"/>
    </row>
    <row r="163" spans="12:18" ht="15">
      <c r="L163" s="4"/>
      <c r="M163" s="4"/>
      <c r="N163" s="4"/>
      <c r="O163" s="4"/>
      <c r="P163" s="4"/>
      <c r="Q163" s="4"/>
      <c r="R163" s="4"/>
    </row>
    <row r="164" spans="12:18" ht="15">
      <c r="L164" s="4"/>
      <c r="M164" s="4"/>
      <c r="N164" s="4"/>
      <c r="O164" s="4"/>
      <c r="P164" s="4"/>
      <c r="Q164" s="4"/>
      <c r="R164" s="4"/>
    </row>
    <row r="165" spans="12:18" ht="15">
      <c r="L165" s="4"/>
      <c r="M165" s="4"/>
      <c r="N165" s="4"/>
      <c r="O165" s="4"/>
      <c r="P165" s="4"/>
      <c r="Q165" s="4"/>
      <c r="R165" s="4"/>
    </row>
    <row r="166" spans="12:18" ht="15">
      <c r="L166" s="4"/>
      <c r="M166" s="4"/>
      <c r="N166" s="4"/>
      <c r="O166" s="4"/>
      <c r="P166" s="4"/>
      <c r="Q166" s="4"/>
      <c r="R166" s="4"/>
    </row>
  </sheetData>
  <mergeCells count="1">
    <mergeCell ref="B1:J1"/>
  </mergeCells>
  <hyperlinks>
    <hyperlink ref="A5" r:id="rId1"/>
    <hyperlink ref="A6" r:id="rId2"/>
    <hyperlink ref="A7" r:id="rId3"/>
    <hyperlink ref="A8" r:id="rId4"/>
    <hyperlink ref="A9" r:id="rId5"/>
    <hyperlink ref="A10" r:id="rId6"/>
    <hyperlink ref="A11" r:id="rId7"/>
    <hyperlink ref="A12" r:id="rId8"/>
    <hyperlink ref="A13" r:id="rId9"/>
    <hyperlink ref="A14" r:id="rId10"/>
    <hyperlink ref="A15" r:id="rId11"/>
    <hyperlink ref="A16" r:id="rId12"/>
    <hyperlink ref="A17" r:id="rId13"/>
    <hyperlink ref="A18" r:id="rId14"/>
    <hyperlink ref="A19" r:id="rId15"/>
    <hyperlink ref="A20" r:id="rId16"/>
    <hyperlink ref="A21" r:id="rId17"/>
    <hyperlink ref="A26" r:id="rId18"/>
    <hyperlink ref="A27" r:id="rId19"/>
    <hyperlink ref="A28" r:id="rId20"/>
    <hyperlink ref="A29" r:id="rId21"/>
    <hyperlink ref="A30" r:id="rId22"/>
    <hyperlink ref="A31" r:id="rId23"/>
    <hyperlink ref="A32" r:id="rId24"/>
    <hyperlink ref="A33" r:id="rId25"/>
    <hyperlink ref="A34" r:id="rId26"/>
    <hyperlink ref="A35" r:id="rId27"/>
    <hyperlink ref="A36" r:id="rId28"/>
    <hyperlink ref="A37" r:id="rId29"/>
    <hyperlink ref="A38" r:id="rId30"/>
    <hyperlink ref="A39" r:id="rId31"/>
    <hyperlink ref="A40" r:id="rId32"/>
    <hyperlink ref="A41" r:id="rId33"/>
    <hyperlink ref="A42" r:id="rId3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10" workbookViewId="0">
      <selection activeCell="D39" sqref="D39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33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489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490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491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492</v>
      </c>
      <c r="B7" s="34" t="s">
        <v>1102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493</v>
      </c>
      <c r="B8" s="34" t="s">
        <v>69</v>
      </c>
      <c r="C8" s="35">
        <v>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494</v>
      </c>
      <c r="B9" s="34" t="s">
        <v>76</v>
      </c>
      <c r="C9" s="36">
        <v>1</v>
      </c>
      <c r="D9" s="36">
        <v>1</v>
      </c>
      <c r="E9" s="36">
        <v>1</v>
      </c>
      <c r="F9" s="36">
        <v>1</v>
      </c>
      <c r="G9" s="36" t="s">
        <v>70</v>
      </c>
      <c r="H9" s="37">
        <f t="shared" si="0"/>
        <v>4</v>
      </c>
      <c r="I9" s="39"/>
    </row>
    <row r="10" spans="1:10" ht="15.75" customHeight="1">
      <c r="A10" s="10" t="s">
        <v>495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496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497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498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499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500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501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502</v>
      </c>
      <c r="B17" s="34" t="s">
        <v>76</v>
      </c>
      <c r="C17" s="36">
        <v>1</v>
      </c>
      <c r="D17" s="36">
        <v>1</v>
      </c>
      <c r="E17" s="36">
        <v>1</v>
      </c>
      <c r="F17" s="36">
        <v>1</v>
      </c>
      <c r="G17" s="36" t="s">
        <v>70</v>
      </c>
      <c r="H17" s="37">
        <f t="shared" si="0"/>
        <v>4</v>
      </c>
      <c r="I17" s="39"/>
    </row>
    <row r="18" spans="1:10" ht="15.75" customHeight="1">
      <c r="A18" s="10" t="s">
        <v>503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504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505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5</v>
      </c>
      <c r="D21" s="41">
        <f t="shared" si="1"/>
        <v>5</v>
      </c>
      <c r="E21" s="41">
        <f t="shared" si="1"/>
        <v>5</v>
      </c>
      <c r="F21" s="41">
        <f t="shared" si="1"/>
        <v>5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44.2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506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507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508</v>
      </c>
      <c r="B27" s="34" t="s">
        <v>69</v>
      </c>
      <c r="C27" s="36">
        <v>4</v>
      </c>
      <c r="D27" s="36">
        <v>2</v>
      </c>
      <c r="E27" s="36" t="s">
        <v>70</v>
      </c>
      <c r="F27" s="36">
        <v>1</v>
      </c>
      <c r="G27" s="36" t="s">
        <v>70</v>
      </c>
      <c r="H27" s="46">
        <f t="shared" si="2"/>
        <v>7</v>
      </c>
      <c r="I27" s="39"/>
    </row>
    <row r="28" spans="1:10" ht="15.75" customHeight="1">
      <c r="A28" s="10" t="s">
        <v>509</v>
      </c>
      <c r="B28" s="34" t="s">
        <v>1102</v>
      </c>
      <c r="C28" s="35">
        <v>1</v>
      </c>
      <c r="D28" s="35">
        <v>1</v>
      </c>
      <c r="E28" s="36" t="s">
        <v>70</v>
      </c>
      <c r="F28" s="35">
        <v>1</v>
      </c>
      <c r="G28" s="36" t="s">
        <v>70</v>
      </c>
      <c r="H28" s="46">
        <f t="shared" si="2"/>
        <v>3</v>
      </c>
      <c r="I28" s="39"/>
    </row>
    <row r="29" spans="1:10" ht="15.75" customHeight="1">
      <c r="A29" s="10" t="s">
        <v>510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511</v>
      </c>
      <c r="B30" s="34" t="s">
        <v>76</v>
      </c>
      <c r="C30" s="36">
        <v>4</v>
      </c>
      <c r="D30" s="36">
        <v>2</v>
      </c>
      <c r="E30" s="36" t="s">
        <v>70</v>
      </c>
      <c r="F30" s="36" t="s">
        <v>70</v>
      </c>
      <c r="G30" s="36" t="s">
        <v>70</v>
      </c>
      <c r="H30" s="46">
        <f t="shared" si="2"/>
        <v>6</v>
      </c>
      <c r="I30" s="39"/>
    </row>
    <row r="31" spans="1:10" ht="15.75" customHeight="1">
      <c r="A31" s="10" t="s">
        <v>512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513</v>
      </c>
      <c r="B32" s="34" t="s">
        <v>79</v>
      </c>
      <c r="C32" s="36">
        <v>0</v>
      </c>
      <c r="D32" s="36">
        <v>0</v>
      </c>
      <c r="E32" s="36">
        <v>0</v>
      </c>
      <c r="F32" s="36">
        <v>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514</v>
      </c>
      <c r="B33" s="34" t="s">
        <v>79</v>
      </c>
      <c r="C33" s="36">
        <v>0</v>
      </c>
      <c r="D33" s="36">
        <v>0</v>
      </c>
      <c r="E33" s="36">
        <v>0</v>
      </c>
      <c r="F33" s="36">
        <v>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515</v>
      </c>
      <c r="B34" s="34" t="s">
        <v>79</v>
      </c>
      <c r="C34" s="36">
        <v>0</v>
      </c>
      <c r="D34" s="36">
        <v>0</v>
      </c>
      <c r="E34" s="36">
        <v>0</v>
      </c>
      <c r="F34" s="36">
        <v>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516</v>
      </c>
      <c r="B35" s="34" t="s">
        <v>69</v>
      </c>
      <c r="C35" s="36">
        <v>0</v>
      </c>
      <c r="D35" s="36">
        <v>0</v>
      </c>
      <c r="E35" s="36">
        <v>0</v>
      </c>
      <c r="F35" s="36">
        <v>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517</v>
      </c>
      <c r="B36" s="34" t="s">
        <v>79</v>
      </c>
      <c r="C36" s="36">
        <v>0</v>
      </c>
      <c r="D36" s="36">
        <v>0</v>
      </c>
      <c r="E36" s="36">
        <v>0</v>
      </c>
      <c r="F36" s="36">
        <v>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518</v>
      </c>
      <c r="B37" s="34" t="s">
        <v>76</v>
      </c>
      <c r="C37" s="36">
        <v>0</v>
      </c>
      <c r="D37" s="36">
        <v>0</v>
      </c>
      <c r="E37" s="36">
        <v>0</v>
      </c>
      <c r="F37" s="36">
        <v>0</v>
      </c>
      <c r="G37" s="36" t="s">
        <v>70</v>
      </c>
      <c r="H37" s="46">
        <f t="shared" si="2"/>
        <v>0</v>
      </c>
      <c r="I37" s="39"/>
    </row>
    <row r="38" spans="1:9" ht="15">
      <c r="A38" s="10" t="s">
        <v>519</v>
      </c>
      <c r="B38" s="34" t="s">
        <v>76</v>
      </c>
      <c r="C38" s="36">
        <v>4</v>
      </c>
      <c r="D38" s="36">
        <v>2</v>
      </c>
      <c r="E38" s="36" t="s">
        <v>70</v>
      </c>
      <c r="F38" s="36" t="s">
        <v>70</v>
      </c>
      <c r="G38" s="36" t="s">
        <v>70</v>
      </c>
      <c r="H38" s="46">
        <f t="shared" si="2"/>
        <v>6</v>
      </c>
      <c r="I38" s="39"/>
    </row>
    <row r="39" spans="1:9" ht="15">
      <c r="A39" s="10" t="s">
        <v>520</v>
      </c>
      <c r="B39" s="34" t="s">
        <v>76</v>
      </c>
      <c r="C39" s="36">
        <v>4</v>
      </c>
      <c r="D39" s="36">
        <v>2</v>
      </c>
      <c r="E39" s="36" t="s">
        <v>70</v>
      </c>
      <c r="F39" s="36" t="s">
        <v>70</v>
      </c>
      <c r="G39" s="36" t="s">
        <v>70</v>
      </c>
      <c r="H39" s="46">
        <f t="shared" si="2"/>
        <v>6</v>
      </c>
      <c r="I39" s="39"/>
    </row>
    <row r="40" spans="1:9" ht="15">
      <c r="A40" s="10" t="s">
        <v>521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522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17</v>
      </c>
      <c r="D42" s="47">
        <f t="shared" si="3"/>
        <v>9</v>
      </c>
      <c r="E42" s="47">
        <f t="shared" si="3"/>
        <v>0</v>
      </c>
      <c r="F42" s="47">
        <f t="shared" si="3"/>
        <v>2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523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524</v>
      </c>
      <c r="B47" s="34" t="s">
        <v>69</v>
      </c>
      <c r="C47" s="11">
        <f t="shared" si="4"/>
        <v>0</v>
      </c>
    </row>
    <row r="48" spans="1:9" ht="15">
      <c r="A48" s="10" t="s">
        <v>525</v>
      </c>
      <c r="B48" s="34" t="s">
        <v>69</v>
      </c>
      <c r="C48" s="11">
        <f t="shared" si="4"/>
        <v>5.5</v>
      </c>
    </row>
    <row r="49" spans="1:3" ht="15">
      <c r="A49" s="10" t="s">
        <v>526</v>
      </c>
      <c r="B49" s="34" t="s">
        <v>69</v>
      </c>
      <c r="C49" s="11">
        <f t="shared" si="4"/>
        <v>3.5</v>
      </c>
    </row>
    <row r="50" spans="1:3" ht="15">
      <c r="A50" s="10" t="s">
        <v>527</v>
      </c>
      <c r="B50" s="34" t="s">
        <v>69</v>
      </c>
      <c r="C50" s="11">
        <f t="shared" si="4"/>
        <v>0</v>
      </c>
    </row>
    <row r="51" spans="1:3" ht="15">
      <c r="A51" s="10" t="s">
        <v>528</v>
      </c>
      <c r="B51" s="34" t="s">
        <v>76</v>
      </c>
      <c r="C51" s="11">
        <f t="shared" si="4"/>
        <v>5</v>
      </c>
    </row>
    <row r="52" spans="1:3" ht="15">
      <c r="A52" s="10" t="s">
        <v>529</v>
      </c>
      <c r="B52" s="34" t="s">
        <v>69</v>
      </c>
      <c r="C52" s="11">
        <f t="shared" si="4"/>
        <v>0</v>
      </c>
    </row>
    <row r="53" spans="1:3" ht="15">
      <c r="A53" s="10" t="s">
        <v>530</v>
      </c>
      <c r="B53" s="34" t="s">
        <v>79</v>
      </c>
      <c r="C53" s="11">
        <f t="shared" si="4"/>
        <v>0</v>
      </c>
    </row>
    <row r="54" spans="1:3" ht="15">
      <c r="A54" s="10" t="s">
        <v>531</v>
      </c>
      <c r="B54" s="34" t="s">
        <v>79</v>
      </c>
      <c r="C54" s="11">
        <f t="shared" si="4"/>
        <v>0</v>
      </c>
    </row>
    <row r="55" spans="1:3" ht="15">
      <c r="A55" s="10" t="s">
        <v>532</v>
      </c>
      <c r="B55" s="34" t="s">
        <v>79</v>
      </c>
      <c r="C55" s="11">
        <f t="shared" si="4"/>
        <v>0</v>
      </c>
    </row>
    <row r="56" spans="1:3" ht="15">
      <c r="A56" s="10" t="s">
        <v>533</v>
      </c>
      <c r="B56" s="34" t="s">
        <v>69</v>
      </c>
      <c r="C56" s="11">
        <f t="shared" si="4"/>
        <v>0</v>
      </c>
    </row>
    <row r="57" spans="1:3" ht="15">
      <c r="A57" s="10" t="s">
        <v>534</v>
      </c>
      <c r="B57" s="34" t="s">
        <v>79</v>
      </c>
      <c r="C57" s="11">
        <f t="shared" si="4"/>
        <v>0</v>
      </c>
    </row>
    <row r="58" spans="1:3" ht="15">
      <c r="A58" s="10" t="s">
        <v>535</v>
      </c>
      <c r="B58" s="34" t="s">
        <v>76</v>
      </c>
      <c r="C58" s="11">
        <f t="shared" si="4"/>
        <v>0</v>
      </c>
    </row>
    <row r="59" spans="1:3" ht="15">
      <c r="A59" s="10" t="s">
        <v>536</v>
      </c>
      <c r="B59" s="34" t="s">
        <v>76</v>
      </c>
      <c r="C59" s="11">
        <f t="shared" si="4"/>
        <v>5</v>
      </c>
    </row>
    <row r="60" spans="1:3" ht="15">
      <c r="A60" s="10" t="s">
        <v>537</v>
      </c>
      <c r="B60" s="34" t="s">
        <v>76</v>
      </c>
      <c r="C60" s="11">
        <f t="shared" si="4"/>
        <v>5</v>
      </c>
    </row>
    <row r="61" spans="1:3" ht="15">
      <c r="A61" s="10" t="s">
        <v>538</v>
      </c>
      <c r="B61" s="34" t="s">
        <v>69</v>
      </c>
      <c r="C61" s="11">
        <f t="shared" si="4"/>
        <v>0</v>
      </c>
    </row>
    <row r="62" spans="1:3" ht="15">
      <c r="A62" s="10" t="s">
        <v>539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 B6">
      <formula1>"Соціальна,Довкілля,Економічна"</formula1>
    </dataValidation>
    <dataValidation type="list" allowBlank="1" showErrorMessage="1" sqref="B25:B27 B29:B42">
      <formula1>"Соціальна,Довкілля,Економічна"</formula1>
    </dataValidation>
    <dataValidation type="list" allowBlank="1" showErrorMessage="1" sqref="B4:B5 B7:B21 B28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28" workbookViewId="0">
      <selection activeCell="C40" sqref="C40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66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540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541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542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543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544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545</v>
      </c>
      <c r="B9" s="34" t="s">
        <v>76</v>
      </c>
      <c r="C9" s="36">
        <v>1</v>
      </c>
      <c r="D9" s="36">
        <v>1</v>
      </c>
      <c r="E9" s="36">
        <v>1</v>
      </c>
      <c r="F9" s="36">
        <v>1</v>
      </c>
      <c r="G9" s="36" t="s">
        <v>70</v>
      </c>
      <c r="H9" s="37">
        <f t="shared" si="0"/>
        <v>4</v>
      </c>
      <c r="I9" s="39"/>
    </row>
    <row r="10" spans="1:10" ht="15.75" customHeight="1">
      <c r="A10" s="10" t="s">
        <v>546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547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548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549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550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551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552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553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554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555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556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4</v>
      </c>
      <c r="D21" s="41">
        <f t="shared" si="1"/>
        <v>4</v>
      </c>
      <c r="E21" s="41">
        <f t="shared" si="1"/>
        <v>4</v>
      </c>
      <c r="F21" s="41">
        <f t="shared" si="1"/>
        <v>4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77.2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557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558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559</v>
      </c>
      <c r="B27" s="34" t="s">
        <v>69</v>
      </c>
      <c r="C27" s="36">
        <v>1</v>
      </c>
      <c r="D27" s="36">
        <v>1</v>
      </c>
      <c r="E27" s="36">
        <v>1</v>
      </c>
      <c r="F27" s="36">
        <v>1</v>
      </c>
      <c r="G27" s="36" t="s">
        <v>70</v>
      </c>
      <c r="H27" s="46">
        <f t="shared" si="2"/>
        <v>4</v>
      </c>
      <c r="I27" s="39"/>
    </row>
    <row r="28" spans="1:10" ht="15.75" customHeight="1">
      <c r="A28" s="10" t="s">
        <v>560</v>
      </c>
      <c r="B28" s="34" t="s">
        <v>69</v>
      </c>
      <c r="C28" s="35">
        <v>2</v>
      </c>
      <c r="D28" s="35">
        <v>1</v>
      </c>
      <c r="E28" s="35">
        <v>1</v>
      </c>
      <c r="F28" s="35">
        <v>1</v>
      </c>
      <c r="G28" s="36" t="s">
        <v>70</v>
      </c>
      <c r="H28" s="46">
        <f t="shared" si="2"/>
        <v>5</v>
      </c>
      <c r="I28" s="39"/>
    </row>
    <row r="29" spans="1:10" ht="15.75" customHeight="1">
      <c r="A29" s="10" t="s">
        <v>561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562</v>
      </c>
      <c r="B30" s="34" t="s">
        <v>76</v>
      </c>
      <c r="C30" s="36">
        <v>1</v>
      </c>
      <c r="D30" s="36">
        <v>1</v>
      </c>
      <c r="E30" s="36">
        <v>1</v>
      </c>
      <c r="F30" s="36">
        <v>1</v>
      </c>
      <c r="G30" s="36" t="s">
        <v>70</v>
      </c>
      <c r="H30" s="46">
        <f t="shared" si="2"/>
        <v>4</v>
      </c>
      <c r="I30" s="39"/>
    </row>
    <row r="31" spans="1:10" ht="15.75" customHeight="1">
      <c r="A31" s="10" t="s">
        <v>563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564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565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566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567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568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569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570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571</v>
      </c>
      <c r="B39" s="34" t="s">
        <v>76</v>
      </c>
      <c r="C39" s="36">
        <v>1</v>
      </c>
      <c r="D39" s="36">
        <v>1</v>
      </c>
      <c r="E39" s="36">
        <v>1</v>
      </c>
      <c r="F39" s="36">
        <v>1</v>
      </c>
      <c r="G39" s="36" t="s">
        <v>70</v>
      </c>
      <c r="H39" s="46">
        <f t="shared" si="2"/>
        <v>4</v>
      </c>
      <c r="I39" s="39"/>
    </row>
    <row r="40" spans="1:9" ht="15">
      <c r="A40" s="10" t="s">
        <v>572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573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5</v>
      </c>
      <c r="D42" s="47">
        <f t="shared" si="3"/>
        <v>4</v>
      </c>
      <c r="E42" s="47">
        <f t="shared" si="3"/>
        <v>4</v>
      </c>
      <c r="F42" s="47">
        <f t="shared" si="3"/>
        <v>4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574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575</v>
      </c>
      <c r="B47" s="34" t="s">
        <v>69</v>
      </c>
      <c r="C47" s="11">
        <f t="shared" si="4"/>
        <v>0</v>
      </c>
    </row>
    <row r="48" spans="1:9" ht="15">
      <c r="A48" s="10" t="s">
        <v>576</v>
      </c>
      <c r="B48" s="34" t="s">
        <v>69</v>
      </c>
      <c r="C48" s="11">
        <f t="shared" si="4"/>
        <v>4</v>
      </c>
    </row>
    <row r="49" spans="1:3" ht="15">
      <c r="A49" s="10" t="s">
        <v>577</v>
      </c>
      <c r="B49" s="34" t="s">
        <v>69</v>
      </c>
      <c r="C49" s="11">
        <f t="shared" si="4"/>
        <v>4.5</v>
      </c>
    </row>
    <row r="50" spans="1:3" ht="15">
      <c r="A50" s="10" t="s">
        <v>578</v>
      </c>
      <c r="B50" s="34" t="s">
        <v>69</v>
      </c>
      <c r="C50" s="11">
        <f t="shared" si="4"/>
        <v>0</v>
      </c>
    </row>
    <row r="51" spans="1:3" ht="15">
      <c r="A51" s="10" t="s">
        <v>579</v>
      </c>
      <c r="B51" s="34" t="s">
        <v>76</v>
      </c>
      <c r="C51" s="11">
        <f t="shared" si="4"/>
        <v>4</v>
      </c>
    </row>
    <row r="52" spans="1:3" ht="15">
      <c r="A52" s="10" t="s">
        <v>580</v>
      </c>
      <c r="B52" s="34" t="s">
        <v>69</v>
      </c>
      <c r="C52" s="11">
        <f t="shared" si="4"/>
        <v>0</v>
      </c>
    </row>
    <row r="53" spans="1:3" ht="15">
      <c r="A53" s="10" t="s">
        <v>581</v>
      </c>
      <c r="B53" s="34" t="s">
        <v>79</v>
      </c>
      <c r="C53" s="11">
        <f t="shared" si="4"/>
        <v>0</v>
      </c>
    </row>
    <row r="54" spans="1:3" ht="15">
      <c r="A54" s="10" t="s">
        <v>582</v>
      </c>
      <c r="B54" s="34" t="s">
        <v>79</v>
      </c>
      <c r="C54" s="11">
        <f t="shared" si="4"/>
        <v>0</v>
      </c>
    </row>
    <row r="55" spans="1:3" ht="15">
      <c r="A55" s="10" t="s">
        <v>583</v>
      </c>
      <c r="B55" s="34" t="s">
        <v>79</v>
      </c>
      <c r="C55" s="11">
        <f t="shared" si="4"/>
        <v>0</v>
      </c>
    </row>
    <row r="56" spans="1:3" ht="15">
      <c r="A56" s="10" t="s">
        <v>584</v>
      </c>
      <c r="B56" s="34" t="s">
        <v>69</v>
      </c>
      <c r="C56" s="11">
        <f t="shared" si="4"/>
        <v>0</v>
      </c>
    </row>
    <row r="57" spans="1:3" ht="15">
      <c r="A57" s="10" t="s">
        <v>585</v>
      </c>
      <c r="B57" s="34" t="s">
        <v>79</v>
      </c>
      <c r="C57" s="11">
        <f t="shared" si="4"/>
        <v>0</v>
      </c>
    </row>
    <row r="58" spans="1:3" ht="15">
      <c r="A58" s="10" t="s">
        <v>586</v>
      </c>
      <c r="B58" s="34" t="s">
        <v>76</v>
      </c>
      <c r="C58" s="11">
        <f t="shared" si="4"/>
        <v>0</v>
      </c>
    </row>
    <row r="59" spans="1:3" ht="15">
      <c r="A59" s="10" t="s">
        <v>587</v>
      </c>
      <c r="B59" s="34" t="s">
        <v>76</v>
      </c>
      <c r="C59" s="11">
        <f t="shared" si="4"/>
        <v>0</v>
      </c>
    </row>
    <row r="60" spans="1:3" ht="15">
      <c r="A60" s="10" t="s">
        <v>588</v>
      </c>
      <c r="B60" s="34" t="s">
        <v>76</v>
      </c>
      <c r="C60" s="11">
        <f t="shared" si="4"/>
        <v>4</v>
      </c>
    </row>
    <row r="61" spans="1:3" ht="15">
      <c r="A61" s="10" t="s">
        <v>589</v>
      </c>
      <c r="B61" s="34" t="s">
        <v>69</v>
      </c>
      <c r="C61" s="11">
        <f t="shared" si="4"/>
        <v>0</v>
      </c>
    </row>
    <row r="62" spans="1:3" ht="15">
      <c r="A62" s="10" t="s">
        <v>590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13" workbookViewId="0">
      <selection activeCell="C41" sqref="C41:F41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29.2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591</v>
      </c>
      <c r="B4" s="34" t="s">
        <v>69</v>
      </c>
      <c r="C4" s="36" t="s">
        <v>70</v>
      </c>
      <c r="D4" s="36" t="s">
        <v>70</v>
      </c>
      <c r="E4" s="36" t="s">
        <v>70</v>
      </c>
      <c r="F4" s="36" t="s">
        <v>70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592</v>
      </c>
      <c r="B5" s="34" t="s">
        <v>69</v>
      </c>
      <c r="C5" s="35">
        <v>1</v>
      </c>
      <c r="D5" s="35">
        <v>1</v>
      </c>
      <c r="E5" s="35">
        <v>1</v>
      </c>
      <c r="F5" s="35">
        <v>1</v>
      </c>
      <c r="G5" s="36" t="s">
        <v>70</v>
      </c>
      <c r="H5" s="37">
        <f t="shared" si="0"/>
        <v>4</v>
      </c>
      <c r="I5" s="39"/>
    </row>
    <row r="6" spans="1:10" ht="15.75" customHeight="1">
      <c r="A6" s="10" t="s">
        <v>593</v>
      </c>
      <c r="B6" s="34" t="s">
        <v>69</v>
      </c>
      <c r="C6" s="35">
        <v>1</v>
      </c>
      <c r="D6" s="35">
        <v>1</v>
      </c>
      <c r="E6" s="35">
        <v>1</v>
      </c>
      <c r="F6" s="35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594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595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596</v>
      </c>
      <c r="B9" s="34" t="s">
        <v>76</v>
      </c>
      <c r="C9" s="36">
        <v>1</v>
      </c>
      <c r="D9" s="36">
        <v>1</v>
      </c>
      <c r="E9" s="36">
        <v>1</v>
      </c>
      <c r="F9" s="36">
        <v>1</v>
      </c>
      <c r="G9" s="36" t="s">
        <v>70</v>
      </c>
      <c r="H9" s="37">
        <f t="shared" si="0"/>
        <v>4</v>
      </c>
      <c r="I9" s="39"/>
    </row>
    <row r="10" spans="1:10" ht="15.75" customHeight="1">
      <c r="A10" s="10" t="s">
        <v>597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598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599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600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601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602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603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604</v>
      </c>
      <c r="B17" s="34" t="s">
        <v>76</v>
      </c>
      <c r="C17" s="36">
        <v>1</v>
      </c>
      <c r="D17" s="36">
        <v>2</v>
      </c>
      <c r="E17" s="36">
        <v>1</v>
      </c>
      <c r="F17" s="36">
        <v>1</v>
      </c>
      <c r="G17" s="36" t="s">
        <v>70</v>
      </c>
      <c r="H17" s="37">
        <f t="shared" si="0"/>
        <v>5</v>
      </c>
      <c r="I17" s="39"/>
    </row>
    <row r="18" spans="1:10" ht="15.75" customHeight="1">
      <c r="A18" s="10" t="s">
        <v>605</v>
      </c>
      <c r="B18" s="34" t="s">
        <v>76</v>
      </c>
      <c r="C18" s="35">
        <v>1</v>
      </c>
      <c r="D18" s="35">
        <v>1</v>
      </c>
      <c r="E18" s="35">
        <v>1</v>
      </c>
      <c r="F18" s="35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606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607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6</v>
      </c>
      <c r="D21" s="41">
        <f t="shared" si="1"/>
        <v>7</v>
      </c>
      <c r="E21" s="41">
        <f t="shared" si="1"/>
        <v>6</v>
      </c>
      <c r="F21" s="41">
        <f t="shared" si="1"/>
        <v>6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78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608</v>
      </c>
      <c r="B25" s="34" t="s">
        <v>69</v>
      </c>
      <c r="C25" s="36" t="s">
        <v>70</v>
      </c>
      <c r="D25" s="36" t="s">
        <v>70</v>
      </c>
      <c r="E25" s="36" t="s">
        <v>70</v>
      </c>
      <c r="F25" s="36" t="s">
        <v>70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609</v>
      </c>
      <c r="B26" s="34" t="s">
        <v>69</v>
      </c>
      <c r="C26" s="35">
        <v>4</v>
      </c>
      <c r="D26" s="35">
        <v>1</v>
      </c>
      <c r="E26" s="35">
        <v>1</v>
      </c>
      <c r="F26" s="35">
        <v>1</v>
      </c>
      <c r="G26" s="36" t="s">
        <v>70</v>
      </c>
      <c r="H26" s="46">
        <f t="shared" si="2"/>
        <v>7</v>
      </c>
      <c r="I26" s="39"/>
    </row>
    <row r="27" spans="1:10" ht="15.75" customHeight="1">
      <c r="A27" s="10" t="s">
        <v>610</v>
      </c>
      <c r="B27" s="34" t="s">
        <v>69</v>
      </c>
      <c r="C27" s="35">
        <v>4</v>
      </c>
      <c r="D27" s="35">
        <v>1</v>
      </c>
      <c r="E27" s="35">
        <v>1</v>
      </c>
      <c r="F27" s="35">
        <v>1</v>
      </c>
      <c r="G27" s="36" t="s">
        <v>70</v>
      </c>
      <c r="H27" s="46">
        <f t="shared" si="2"/>
        <v>7</v>
      </c>
      <c r="I27" s="39"/>
    </row>
    <row r="28" spans="1:10" ht="15.75" customHeight="1">
      <c r="A28" s="10" t="s">
        <v>611</v>
      </c>
      <c r="B28" s="34" t="s">
        <v>69</v>
      </c>
      <c r="C28" s="35">
        <v>2</v>
      </c>
      <c r="D28" s="35">
        <v>1</v>
      </c>
      <c r="E28" s="35">
        <v>1</v>
      </c>
      <c r="F28" s="35">
        <v>1</v>
      </c>
      <c r="G28" s="36" t="s">
        <v>70</v>
      </c>
      <c r="H28" s="46">
        <f t="shared" si="2"/>
        <v>5</v>
      </c>
      <c r="I28" s="39"/>
    </row>
    <row r="29" spans="1:10" ht="15.75" customHeight="1">
      <c r="A29" s="10" t="s">
        <v>612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613</v>
      </c>
      <c r="B30" s="34" t="s">
        <v>76</v>
      </c>
      <c r="C30" s="36">
        <v>2</v>
      </c>
      <c r="D30" s="36">
        <v>1</v>
      </c>
      <c r="E30" s="36">
        <v>1</v>
      </c>
      <c r="F30" s="36">
        <v>1</v>
      </c>
      <c r="G30" s="36" t="s">
        <v>70</v>
      </c>
      <c r="H30" s="46">
        <f t="shared" si="2"/>
        <v>5</v>
      </c>
      <c r="I30" s="39"/>
    </row>
    <row r="31" spans="1:10" ht="15.75" customHeight="1">
      <c r="A31" s="10" t="s">
        <v>614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615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616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617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618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619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620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621</v>
      </c>
      <c r="B38" s="34" t="s">
        <v>76</v>
      </c>
      <c r="C38" s="36">
        <v>2</v>
      </c>
      <c r="D38" s="36">
        <v>2</v>
      </c>
      <c r="E38" s="36">
        <v>1</v>
      </c>
      <c r="F38" s="36">
        <v>3</v>
      </c>
      <c r="G38" s="36" t="s">
        <v>70</v>
      </c>
      <c r="H38" s="46">
        <f t="shared" si="2"/>
        <v>8</v>
      </c>
      <c r="I38" s="39"/>
    </row>
    <row r="39" spans="1:9" ht="15">
      <c r="A39" s="10" t="s">
        <v>622</v>
      </c>
      <c r="B39" s="34" t="s">
        <v>76</v>
      </c>
      <c r="C39" s="35">
        <v>2</v>
      </c>
      <c r="D39" s="35">
        <v>3</v>
      </c>
      <c r="E39" s="35">
        <v>1</v>
      </c>
      <c r="F39" s="35">
        <v>3</v>
      </c>
      <c r="G39" s="36" t="s">
        <v>70</v>
      </c>
      <c r="H39" s="46">
        <f t="shared" si="2"/>
        <v>9</v>
      </c>
      <c r="I39" s="39"/>
    </row>
    <row r="40" spans="1:9" ht="15">
      <c r="A40" s="10" t="s">
        <v>623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624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16</v>
      </c>
      <c r="D42" s="47">
        <f t="shared" si="3"/>
        <v>9</v>
      </c>
      <c r="E42" s="47">
        <f t="shared" si="3"/>
        <v>6</v>
      </c>
      <c r="F42" s="47">
        <f t="shared" si="3"/>
        <v>10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625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626</v>
      </c>
      <c r="B47" s="34" t="s">
        <v>69</v>
      </c>
      <c r="C47" s="11">
        <f t="shared" si="4"/>
        <v>5.5</v>
      </c>
    </row>
    <row r="48" spans="1:9" ht="15">
      <c r="A48" s="10" t="s">
        <v>627</v>
      </c>
      <c r="B48" s="34" t="s">
        <v>69</v>
      </c>
      <c r="C48" s="11">
        <f t="shared" si="4"/>
        <v>5.5</v>
      </c>
    </row>
    <row r="49" spans="1:3" ht="15">
      <c r="A49" s="10" t="s">
        <v>628</v>
      </c>
      <c r="B49" s="34" t="s">
        <v>69</v>
      </c>
      <c r="C49" s="11">
        <f t="shared" si="4"/>
        <v>4.5</v>
      </c>
    </row>
    <row r="50" spans="1:3" ht="15">
      <c r="A50" s="10" t="s">
        <v>629</v>
      </c>
      <c r="B50" s="34" t="s">
        <v>69</v>
      </c>
      <c r="C50" s="11">
        <f t="shared" si="4"/>
        <v>0</v>
      </c>
    </row>
    <row r="51" spans="1:3" ht="15">
      <c r="A51" s="10" t="s">
        <v>630</v>
      </c>
      <c r="B51" s="34" t="s">
        <v>76</v>
      </c>
      <c r="C51" s="11">
        <f t="shared" si="4"/>
        <v>4.5</v>
      </c>
    </row>
    <row r="52" spans="1:3" ht="15">
      <c r="A52" s="10" t="s">
        <v>631</v>
      </c>
      <c r="B52" s="34" t="s">
        <v>69</v>
      </c>
      <c r="C52" s="11">
        <f t="shared" si="4"/>
        <v>0</v>
      </c>
    </row>
    <row r="53" spans="1:3" ht="15">
      <c r="A53" s="10" t="s">
        <v>632</v>
      </c>
      <c r="B53" s="34" t="s">
        <v>79</v>
      </c>
      <c r="C53" s="11">
        <f t="shared" si="4"/>
        <v>0</v>
      </c>
    </row>
    <row r="54" spans="1:3" ht="15">
      <c r="A54" s="10" t="s">
        <v>633</v>
      </c>
      <c r="B54" s="34" t="s">
        <v>79</v>
      </c>
      <c r="C54" s="11">
        <f t="shared" si="4"/>
        <v>0</v>
      </c>
    </row>
    <row r="55" spans="1:3" ht="15">
      <c r="A55" s="10" t="s">
        <v>634</v>
      </c>
      <c r="B55" s="34" t="s">
        <v>79</v>
      </c>
      <c r="C55" s="11">
        <f t="shared" si="4"/>
        <v>0</v>
      </c>
    </row>
    <row r="56" spans="1:3" ht="15">
      <c r="A56" s="10" t="s">
        <v>635</v>
      </c>
      <c r="B56" s="34" t="s">
        <v>69</v>
      </c>
      <c r="C56" s="11">
        <f t="shared" si="4"/>
        <v>0</v>
      </c>
    </row>
    <row r="57" spans="1:3" ht="15">
      <c r="A57" s="10" t="s">
        <v>636</v>
      </c>
      <c r="B57" s="34" t="s">
        <v>79</v>
      </c>
      <c r="C57" s="11">
        <f t="shared" si="4"/>
        <v>0</v>
      </c>
    </row>
    <row r="58" spans="1:3" ht="15">
      <c r="A58" s="10" t="s">
        <v>637</v>
      </c>
      <c r="B58" s="34" t="s">
        <v>76</v>
      </c>
      <c r="C58" s="11">
        <f t="shared" si="4"/>
        <v>0</v>
      </c>
    </row>
    <row r="59" spans="1:3" ht="15">
      <c r="A59" s="10" t="s">
        <v>638</v>
      </c>
      <c r="B59" s="34" t="s">
        <v>76</v>
      </c>
      <c r="C59" s="11">
        <f t="shared" si="4"/>
        <v>6.5</v>
      </c>
    </row>
    <row r="60" spans="1:3" ht="15">
      <c r="A60" s="10" t="s">
        <v>639</v>
      </c>
      <c r="B60" s="34" t="s">
        <v>76</v>
      </c>
      <c r="C60" s="11">
        <f t="shared" si="4"/>
        <v>6.5</v>
      </c>
    </row>
    <row r="61" spans="1:3" ht="15">
      <c r="A61" s="10" t="s">
        <v>640</v>
      </c>
      <c r="B61" s="34" t="s">
        <v>69</v>
      </c>
      <c r="C61" s="11">
        <f t="shared" si="4"/>
        <v>0</v>
      </c>
    </row>
    <row r="62" spans="1:3" ht="15">
      <c r="A62" s="10" t="s">
        <v>641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10" workbookViewId="0">
      <selection activeCell="D39" sqref="D39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42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642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643</v>
      </c>
      <c r="B5" s="34" t="s">
        <v>69</v>
      </c>
      <c r="C5" s="36">
        <v>1</v>
      </c>
      <c r="D5" s="36">
        <v>1</v>
      </c>
      <c r="E5" s="36">
        <v>1</v>
      </c>
      <c r="F5" s="36">
        <v>1</v>
      </c>
      <c r="G5" s="36" t="s">
        <v>70</v>
      </c>
      <c r="H5" s="37">
        <f t="shared" si="0"/>
        <v>4</v>
      </c>
      <c r="I5" s="39"/>
    </row>
    <row r="6" spans="1:10" ht="15.75" customHeight="1">
      <c r="A6" s="10" t="s">
        <v>644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645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646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647</v>
      </c>
      <c r="B9" s="34" t="s">
        <v>76</v>
      </c>
      <c r="C9" s="36">
        <v>1</v>
      </c>
      <c r="D9" s="36">
        <v>1</v>
      </c>
      <c r="E9" s="36">
        <v>1</v>
      </c>
      <c r="F9" s="36">
        <v>1</v>
      </c>
      <c r="G9" s="36" t="s">
        <v>70</v>
      </c>
      <c r="H9" s="37">
        <f t="shared" si="0"/>
        <v>4</v>
      </c>
      <c r="I9" s="39"/>
    </row>
    <row r="10" spans="1:10" ht="15.75" customHeight="1">
      <c r="A10" s="10" t="s">
        <v>648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649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650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651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652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653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654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655</v>
      </c>
      <c r="B17" s="34" t="s">
        <v>76</v>
      </c>
      <c r="C17" s="36">
        <v>1</v>
      </c>
      <c r="D17" s="36">
        <v>1</v>
      </c>
      <c r="E17" s="36">
        <v>1</v>
      </c>
      <c r="F17" s="36">
        <v>1</v>
      </c>
      <c r="G17" s="36" t="s">
        <v>70</v>
      </c>
      <c r="H17" s="37">
        <f t="shared" si="0"/>
        <v>4</v>
      </c>
      <c r="I17" s="39"/>
    </row>
    <row r="18" spans="1:10" ht="15.75" customHeight="1">
      <c r="A18" s="10" t="s">
        <v>656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657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658</v>
      </c>
      <c r="B20" s="34" t="s">
        <v>69</v>
      </c>
      <c r="C20" s="35">
        <v>1</v>
      </c>
      <c r="D20" s="35">
        <v>1</v>
      </c>
      <c r="E20" s="35">
        <v>1</v>
      </c>
      <c r="F20" s="35">
        <v>1</v>
      </c>
      <c r="G20" s="36" t="s">
        <v>70</v>
      </c>
      <c r="H20" s="37">
        <f t="shared" si="0"/>
        <v>4</v>
      </c>
      <c r="I20" s="39"/>
    </row>
    <row r="21" spans="1:10">
      <c r="A21" s="40" t="s">
        <v>89</v>
      </c>
      <c r="B21" s="41"/>
      <c r="C21" s="41">
        <f t="shared" ref="C21:G21" si="1">SUM(C4:C20)</f>
        <v>7</v>
      </c>
      <c r="D21" s="41">
        <f t="shared" si="1"/>
        <v>7</v>
      </c>
      <c r="E21" s="41">
        <f t="shared" si="1"/>
        <v>7</v>
      </c>
      <c r="F21" s="41">
        <f t="shared" si="1"/>
        <v>7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659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660</v>
      </c>
      <c r="B26" s="34" t="s">
        <v>69</v>
      </c>
      <c r="C26" s="36">
        <v>1</v>
      </c>
      <c r="D26" s="36">
        <v>2</v>
      </c>
      <c r="E26" s="36">
        <v>1</v>
      </c>
      <c r="F26" s="36">
        <v>2</v>
      </c>
      <c r="G26" s="36" t="s">
        <v>70</v>
      </c>
      <c r="H26" s="46">
        <f t="shared" si="2"/>
        <v>6</v>
      </c>
      <c r="I26" s="39"/>
    </row>
    <row r="27" spans="1:10" ht="15.75" customHeight="1">
      <c r="A27" s="10" t="s">
        <v>661</v>
      </c>
      <c r="B27" s="34" t="s">
        <v>69</v>
      </c>
      <c r="C27" s="36">
        <v>1</v>
      </c>
      <c r="D27" s="36">
        <v>1</v>
      </c>
      <c r="E27" s="36">
        <v>1</v>
      </c>
      <c r="F27" s="36">
        <v>1</v>
      </c>
      <c r="G27" s="36" t="s">
        <v>70</v>
      </c>
      <c r="H27" s="46">
        <f t="shared" si="2"/>
        <v>4</v>
      </c>
      <c r="I27" s="39"/>
    </row>
    <row r="28" spans="1:10" ht="15.75" customHeight="1">
      <c r="A28" s="10" t="s">
        <v>662</v>
      </c>
      <c r="B28" s="34" t="s">
        <v>69</v>
      </c>
      <c r="C28" s="36">
        <v>1</v>
      </c>
      <c r="D28" s="36">
        <v>1</v>
      </c>
      <c r="E28" s="36">
        <v>1</v>
      </c>
      <c r="F28" s="36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663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664</v>
      </c>
      <c r="B30" s="34" t="s">
        <v>76</v>
      </c>
      <c r="C30" s="36">
        <v>1</v>
      </c>
      <c r="D30" s="36">
        <v>1</v>
      </c>
      <c r="E30" s="36">
        <v>1</v>
      </c>
      <c r="F30" s="36">
        <v>1</v>
      </c>
      <c r="G30" s="36" t="s">
        <v>70</v>
      </c>
      <c r="H30" s="46">
        <f t="shared" si="2"/>
        <v>4</v>
      </c>
      <c r="I30" s="39"/>
    </row>
    <row r="31" spans="1:10" ht="15.75" customHeight="1">
      <c r="A31" s="10" t="s">
        <v>665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666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667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668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669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670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671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672</v>
      </c>
      <c r="B38" s="34" t="s">
        <v>76</v>
      </c>
      <c r="C38" s="36">
        <v>1</v>
      </c>
      <c r="D38" s="36">
        <v>1</v>
      </c>
      <c r="E38" s="36">
        <v>1</v>
      </c>
      <c r="F38" s="36">
        <v>1</v>
      </c>
      <c r="G38" s="36" t="s">
        <v>70</v>
      </c>
      <c r="H38" s="46">
        <f t="shared" si="2"/>
        <v>4</v>
      </c>
      <c r="I38" s="39"/>
    </row>
    <row r="39" spans="1:9" ht="15">
      <c r="A39" s="10" t="s">
        <v>673</v>
      </c>
      <c r="B39" s="34" t="s">
        <v>76</v>
      </c>
      <c r="C39" s="36">
        <v>1</v>
      </c>
      <c r="D39" s="36">
        <v>3</v>
      </c>
      <c r="E39" s="36">
        <v>1</v>
      </c>
      <c r="F39" s="36">
        <v>1</v>
      </c>
      <c r="G39" s="36" t="s">
        <v>70</v>
      </c>
      <c r="H39" s="46">
        <f t="shared" si="2"/>
        <v>6</v>
      </c>
      <c r="I39" s="39"/>
    </row>
    <row r="40" spans="1:9" ht="15">
      <c r="A40" s="10" t="s">
        <v>674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675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6</v>
      </c>
      <c r="D42" s="47">
        <f t="shared" si="3"/>
        <v>9</v>
      </c>
      <c r="E42" s="47">
        <f t="shared" si="3"/>
        <v>6</v>
      </c>
      <c r="F42" s="47">
        <f t="shared" si="3"/>
        <v>7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676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677</v>
      </c>
      <c r="B47" s="34" t="s">
        <v>69</v>
      </c>
      <c r="C47" s="11">
        <f t="shared" si="4"/>
        <v>5</v>
      </c>
    </row>
    <row r="48" spans="1:9" ht="15">
      <c r="A48" s="10" t="s">
        <v>678</v>
      </c>
      <c r="B48" s="34" t="s">
        <v>69</v>
      </c>
      <c r="C48" s="11">
        <f t="shared" si="4"/>
        <v>4</v>
      </c>
    </row>
    <row r="49" spans="1:3" ht="15">
      <c r="A49" s="10" t="s">
        <v>679</v>
      </c>
      <c r="B49" s="34" t="s">
        <v>69</v>
      </c>
      <c r="C49" s="11">
        <f t="shared" si="4"/>
        <v>4</v>
      </c>
    </row>
    <row r="50" spans="1:3" ht="15">
      <c r="A50" s="10" t="s">
        <v>680</v>
      </c>
      <c r="B50" s="34" t="s">
        <v>69</v>
      </c>
      <c r="C50" s="11">
        <f t="shared" si="4"/>
        <v>0</v>
      </c>
    </row>
    <row r="51" spans="1:3" ht="15">
      <c r="A51" s="10" t="s">
        <v>681</v>
      </c>
      <c r="B51" s="34" t="s">
        <v>76</v>
      </c>
      <c r="C51" s="11">
        <f t="shared" si="4"/>
        <v>4</v>
      </c>
    </row>
    <row r="52" spans="1:3" ht="15">
      <c r="A52" s="10" t="s">
        <v>682</v>
      </c>
      <c r="B52" s="34" t="s">
        <v>69</v>
      </c>
      <c r="C52" s="11">
        <f t="shared" si="4"/>
        <v>0</v>
      </c>
    </row>
    <row r="53" spans="1:3" ht="15">
      <c r="A53" s="10" t="s">
        <v>683</v>
      </c>
      <c r="B53" s="34" t="s">
        <v>79</v>
      </c>
      <c r="C53" s="11">
        <f t="shared" si="4"/>
        <v>0</v>
      </c>
    </row>
    <row r="54" spans="1:3" ht="15">
      <c r="A54" s="10" t="s">
        <v>684</v>
      </c>
      <c r="B54" s="34" t="s">
        <v>79</v>
      </c>
      <c r="C54" s="11">
        <f t="shared" si="4"/>
        <v>0</v>
      </c>
    </row>
    <row r="55" spans="1:3" ht="15">
      <c r="A55" s="10" t="s">
        <v>685</v>
      </c>
      <c r="B55" s="34" t="s">
        <v>79</v>
      </c>
      <c r="C55" s="11">
        <f t="shared" si="4"/>
        <v>0</v>
      </c>
    </row>
    <row r="56" spans="1:3" ht="15">
      <c r="A56" s="10" t="s">
        <v>686</v>
      </c>
      <c r="B56" s="34" t="s">
        <v>69</v>
      </c>
      <c r="C56" s="11">
        <f t="shared" si="4"/>
        <v>0</v>
      </c>
    </row>
    <row r="57" spans="1:3" ht="15">
      <c r="A57" s="10" t="s">
        <v>687</v>
      </c>
      <c r="B57" s="34" t="s">
        <v>79</v>
      </c>
      <c r="C57" s="11">
        <f t="shared" si="4"/>
        <v>0</v>
      </c>
    </row>
    <row r="58" spans="1:3" ht="15">
      <c r="A58" s="10" t="s">
        <v>688</v>
      </c>
      <c r="B58" s="34" t="s">
        <v>76</v>
      </c>
      <c r="C58" s="11">
        <f t="shared" si="4"/>
        <v>0</v>
      </c>
    </row>
    <row r="59" spans="1:3" ht="15">
      <c r="A59" s="10" t="s">
        <v>689</v>
      </c>
      <c r="B59" s="34" t="s">
        <v>76</v>
      </c>
      <c r="C59" s="11">
        <f t="shared" si="4"/>
        <v>4</v>
      </c>
    </row>
    <row r="60" spans="1:3" ht="15">
      <c r="A60" s="10" t="s">
        <v>690</v>
      </c>
      <c r="B60" s="34" t="s">
        <v>76</v>
      </c>
      <c r="C60" s="11">
        <f t="shared" si="4"/>
        <v>5</v>
      </c>
    </row>
    <row r="61" spans="1:3" ht="15">
      <c r="A61" s="10" t="s">
        <v>691</v>
      </c>
      <c r="B61" s="34" t="s">
        <v>69</v>
      </c>
      <c r="C61" s="11">
        <f t="shared" si="4"/>
        <v>0</v>
      </c>
    </row>
    <row r="62" spans="1:3" ht="15">
      <c r="A62" s="10" t="s">
        <v>692</v>
      </c>
      <c r="B62" s="34" t="s">
        <v>69</v>
      </c>
      <c r="C62" s="11">
        <f t="shared" si="4"/>
        <v>2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10" workbookViewId="0">
      <selection activeCell="F27" sqref="F27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693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694</v>
      </c>
      <c r="B5" s="34" t="s">
        <v>69</v>
      </c>
      <c r="C5" s="36">
        <v>1</v>
      </c>
      <c r="D5" s="36">
        <v>1</v>
      </c>
      <c r="E5" s="36">
        <v>1</v>
      </c>
      <c r="F5" s="36">
        <v>1</v>
      </c>
      <c r="G5" s="36" t="s">
        <v>70</v>
      </c>
      <c r="H5" s="37">
        <f t="shared" si="0"/>
        <v>4</v>
      </c>
      <c r="I5" s="39"/>
    </row>
    <row r="6" spans="1:10" ht="15.75" customHeight="1">
      <c r="A6" s="10" t="s">
        <v>695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696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697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698</v>
      </c>
      <c r="B9" s="34" t="s">
        <v>76</v>
      </c>
      <c r="C9" s="36">
        <v>1</v>
      </c>
      <c r="D9" s="36">
        <v>1</v>
      </c>
      <c r="E9" s="36">
        <v>1</v>
      </c>
      <c r="F9" s="36">
        <v>1</v>
      </c>
      <c r="G9" s="36" t="s">
        <v>70</v>
      </c>
      <c r="H9" s="37">
        <f t="shared" si="0"/>
        <v>4</v>
      </c>
      <c r="I9" s="39"/>
    </row>
    <row r="10" spans="1:10" ht="15.75" customHeight="1">
      <c r="A10" s="10" t="s">
        <v>699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700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701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702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703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704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705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706</v>
      </c>
      <c r="B17" s="34" t="s">
        <v>76</v>
      </c>
      <c r="C17" s="36">
        <v>1</v>
      </c>
      <c r="D17" s="36">
        <v>1</v>
      </c>
      <c r="E17" s="36">
        <v>1</v>
      </c>
      <c r="F17" s="36">
        <v>1</v>
      </c>
      <c r="G17" s="36" t="s">
        <v>70</v>
      </c>
      <c r="H17" s="37">
        <f t="shared" si="0"/>
        <v>4</v>
      </c>
      <c r="I17" s="39"/>
    </row>
    <row r="18" spans="1:10" ht="15.75" customHeight="1">
      <c r="A18" s="10" t="s">
        <v>707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708</v>
      </c>
      <c r="B19" s="34" t="s">
        <v>69</v>
      </c>
      <c r="C19" s="36">
        <v>1</v>
      </c>
      <c r="D19" s="36">
        <v>1</v>
      </c>
      <c r="E19" s="36">
        <v>1</v>
      </c>
      <c r="F19" s="36">
        <v>1</v>
      </c>
      <c r="G19" s="36" t="s">
        <v>70</v>
      </c>
      <c r="H19" s="37">
        <f t="shared" si="0"/>
        <v>4</v>
      </c>
      <c r="I19" s="39"/>
    </row>
    <row r="20" spans="1:10" ht="15.75" customHeight="1">
      <c r="A20" s="10" t="s">
        <v>709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7</v>
      </c>
      <c r="D21" s="41">
        <f t="shared" si="1"/>
        <v>7</v>
      </c>
      <c r="E21" s="41">
        <f t="shared" si="1"/>
        <v>7</v>
      </c>
      <c r="F21" s="41">
        <f t="shared" si="1"/>
        <v>7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710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711</v>
      </c>
      <c r="B26" s="34" t="s">
        <v>69</v>
      </c>
      <c r="C26" s="36">
        <v>1</v>
      </c>
      <c r="D26" s="36">
        <v>1</v>
      </c>
      <c r="E26" s="36">
        <v>1</v>
      </c>
      <c r="F26" s="36">
        <v>1</v>
      </c>
      <c r="G26" s="36" t="s">
        <v>70</v>
      </c>
      <c r="H26" s="46">
        <f t="shared" si="2"/>
        <v>4</v>
      </c>
      <c r="I26" s="39"/>
    </row>
    <row r="27" spans="1:10" ht="15.75" customHeight="1">
      <c r="A27" s="10" t="s">
        <v>712</v>
      </c>
      <c r="B27" s="34" t="s">
        <v>69</v>
      </c>
      <c r="C27" s="36">
        <v>1</v>
      </c>
      <c r="D27" s="36">
        <v>2</v>
      </c>
      <c r="E27" s="36">
        <v>1</v>
      </c>
      <c r="F27" s="36">
        <v>2</v>
      </c>
      <c r="G27" s="36" t="s">
        <v>70</v>
      </c>
      <c r="H27" s="46">
        <f t="shared" si="2"/>
        <v>6</v>
      </c>
      <c r="I27" s="39"/>
    </row>
    <row r="28" spans="1:10" ht="15.75" customHeight="1">
      <c r="A28" s="10" t="s">
        <v>713</v>
      </c>
      <c r="B28" s="34" t="s">
        <v>69</v>
      </c>
      <c r="C28" s="35">
        <v>1</v>
      </c>
      <c r="D28" s="35">
        <v>1</v>
      </c>
      <c r="E28" s="35">
        <v>1</v>
      </c>
      <c r="F28" s="35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714</v>
      </c>
      <c r="B29" s="34" t="s">
        <v>69</v>
      </c>
      <c r="C29" s="36">
        <v>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715</v>
      </c>
      <c r="B30" s="34" t="s">
        <v>76</v>
      </c>
      <c r="C30" s="36">
        <v>1</v>
      </c>
      <c r="D30" s="36">
        <v>1</v>
      </c>
      <c r="E30" s="36">
        <v>1</v>
      </c>
      <c r="F30" s="36">
        <v>1</v>
      </c>
      <c r="G30" s="36" t="s">
        <v>70</v>
      </c>
      <c r="H30" s="46">
        <f t="shared" si="2"/>
        <v>4</v>
      </c>
      <c r="I30" s="39"/>
    </row>
    <row r="31" spans="1:10" ht="15.75" customHeight="1">
      <c r="A31" s="10" t="s">
        <v>716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717</v>
      </c>
      <c r="B32" s="34" t="s">
        <v>79</v>
      </c>
      <c r="C32" s="36">
        <v>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718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719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720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721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722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723</v>
      </c>
      <c r="B38" s="34" t="s">
        <v>76</v>
      </c>
      <c r="C38" s="36">
        <v>1</v>
      </c>
      <c r="D38" s="36">
        <v>1</v>
      </c>
      <c r="E38" s="36">
        <v>1</v>
      </c>
      <c r="F38" s="36">
        <v>1</v>
      </c>
      <c r="G38" s="36" t="s">
        <v>70</v>
      </c>
      <c r="H38" s="46">
        <f t="shared" si="2"/>
        <v>4</v>
      </c>
      <c r="I38" s="39"/>
    </row>
    <row r="39" spans="1:9" ht="15">
      <c r="A39" s="10" t="s">
        <v>724</v>
      </c>
      <c r="B39" s="34" t="s">
        <v>76</v>
      </c>
      <c r="C39" s="36">
        <v>1</v>
      </c>
      <c r="D39" s="36">
        <v>2</v>
      </c>
      <c r="E39" s="36">
        <v>1</v>
      </c>
      <c r="F39" s="36">
        <v>1</v>
      </c>
      <c r="G39" s="36" t="s">
        <v>70</v>
      </c>
      <c r="H39" s="46">
        <f t="shared" si="2"/>
        <v>5</v>
      </c>
      <c r="I39" s="39"/>
    </row>
    <row r="40" spans="1:9" ht="15">
      <c r="A40" s="10" t="s">
        <v>725</v>
      </c>
      <c r="B40" s="34" t="s">
        <v>69</v>
      </c>
      <c r="C40" s="36">
        <v>1</v>
      </c>
      <c r="D40" s="36">
        <v>1</v>
      </c>
      <c r="E40" s="36">
        <v>3</v>
      </c>
      <c r="F40" s="36">
        <v>1</v>
      </c>
      <c r="G40" s="36" t="s">
        <v>70</v>
      </c>
      <c r="H40" s="46">
        <f t="shared" si="2"/>
        <v>6</v>
      </c>
      <c r="I40" s="39"/>
    </row>
    <row r="41" spans="1:9" ht="15">
      <c r="A41" s="10" t="s">
        <v>726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7</v>
      </c>
      <c r="D42" s="47">
        <f t="shared" si="3"/>
        <v>9</v>
      </c>
      <c r="E42" s="47">
        <f t="shared" si="3"/>
        <v>9</v>
      </c>
      <c r="F42" s="47">
        <f t="shared" si="3"/>
        <v>8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727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728</v>
      </c>
      <c r="B47" s="34" t="s">
        <v>69</v>
      </c>
      <c r="C47" s="11">
        <f t="shared" si="4"/>
        <v>4</v>
      </c>
    </row>
    <row r="48" spans="1:9" ht="15">
      <c r="A48" s="10" t="s">
        <v>729</v>
      </c>
      <c r="B48" s="34" t="s">
        <v>69</v>
      </c>
      <c r="C48" s="11">
        <f t="shared" si="4"/>
        <v>5</v>
      </c>
    </row>
    <row r="49" spans="1:3" ht="15">
      <c r="A49" s="10" t="s">
        <v>730</v>
      </c>
      <c r="B49" s="34" t="s">
        <v>69</v>
      </c>
      <c r="C49" s="11">
        <f t="shared" si="4"/>
        <v>4</v>
      </c>
    </row>
    <row r="50" spans="1:3" ht="15">
      <c r="A50" s="10" t="s">
        <v>731</v>
      </c>
      <c r="B50" s="34" t="s">
        <v>69</v>
      </c>
      <c r="C50" s="11">
        <f t="shared" si="4"/>
        <v>0</v>
      </c>
    </row>
    <row r="51" spans="1:3" ht="15">
      <c r="A51" s="10" t="s">
        <v>732</v>
      </c>
      <c r="B51" s="34" t="s">
        <v>76</v>
      </c>
      <c r="C51" s="11">
        <f t="shared" si="4"/>
        <v>4</v>
      </c>
    </row>
    <row r="52" spans="1:3" ht="15">
      <c r="A52" s="10" t="s">
        <v>733</v>
      </c>
      <c r="B52" s="34" t="s">
        <v>69</v>
      </c>
      <c r="C52" s="11">
        <f t="shared" si="4"/>
        <v>0</v>
      </c>
    </row>
    <row r="53" spans="1:3" ht="15">
      <c r="A53" s="10" t="s">
        <v>734</v>
      </c>
      <c r="B53" s="34" t="s">
        <v>79</v>
      </c>
      <c r="C53" s="11">
        <f t="shared" si="4"/>
        <v>0</v>
      </c>
    </row>
    <row r="54" spans="1:3" ht="15">
      <c r="A54" s="10" t="s">
        <v>735</v>
      </c>
      <c r="B54" s="34" t="s">
        <v>79</v>
      </c>
      <c r="C54" s="11">
        <f t="shared" si="4"/>
        <v>0</v>
      </c>
    </row>
    <row r="55" spans="1:3" ht="15">
      <c r="A55" s="10" t="s">
        <v>736</v>
      </c>
      <c r="B55" s="34" t="s">
        <v>79</v>
      </c>
      <c r="C55" s="11">
        <f t="shared" si="4"/>
        <v>0</v>
      </c>
    </row>
    <row r="56" spans="1:3" ht="15">
      <c r="A56" s="10" t="s">
        <v>737</v>
      </c>
      <c r="B56" s="34" t="s">
        <v>69</v>
      </c>
      <c r="C56" s="11">
        <f t="shared" si="4"/>
        <v>0</v>
      </c>
    </row>
    <row r="57" spans="1:3" ht="15">
      <c r="A57" s="10" t="s">
        <v>738</v>
      </c>
      <c r="B57" s="34" t="s">
        <v>79</v>
      </c>
      <c r="C57" s="11">
        <f t="shared" si="4"/>
        <v>0</v>
      </c>
    </row>
    <row r="58" spans="1:3" ht="15">
      <c r="A58" s="10" t="s">
        <v>739</v>
      </c>
      <c r="B58" s="34" t="s">
        <v>76</v>
      </c>
      <c r="C58" s="11">
        <f t="shared" si="4"/>
        <v>0</v>
      </c>
    </row>
    <row r="59" spans="1:3" ht="15">
      <c r="A59" s="10" t="s">
        <v>740</v>
      </c>
      <c r="B59" s="34" t="s">
        <v>76</v>
      </c>
      <c r="C59" s="11">
        <f t="shared" si="4"/>
        <v>4</v>
      </c>
    </row>
    <row r="60" spans="1:3" ht="15">
      <c r="A60" s="10" t="s">
        <v>741</v>
      </c>
      <c r="B60" s="34" t="s">
        <v>76</v>
      </c>
      <c r="C60" s="11">
        <f t="shared" si="4"/>
        <v>4.5</v>
      </c>
    </row>
    <row r="61" spans="1:3" ht="15">
      <c r="A61" s="10" t="s">
        <v>742</v>
      </c>
      <c r="B61" s="34" t="s">
        <v>69</v>
      </c>
      <c r="C61" s="11">
        <f t="shared" si="4"/>
        <v>5</v>
      </c>
    </row>
    <row r="62" spans="1:3" ht="15">
      <c r="A62" s="10" t="s">
        <v>743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7" workbookViewId="0">
      <selection activeCell="D28" sqref="D28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744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745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746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747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748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749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750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751</v>
      </c>
      <c r="B11" s="34" t="s">
        <v>79</v>
      </c>
      <c r="C11" s="36">
        <v>1</v>
      </c>
      <c r="D11" s="36">
        <v>1</v>
      </c>
      <c r="E11" s="36">
        <v>1</v>
      </c>
      <c r="F11" s="36">
        <v>1</v>
      </c>
      <c r="G11" s="36" t="s">
        <v>70</v>
      </c>
      <c r="H11" s="37">
        <f t="shared" si="0"/>
        <v>4</v>
      </c>
      <c r="I11" s="39"/>
    </row>
    <row r="12" spans="1:10" ht="15.75" customHeight="1">
      <c r="A12" s="10" t="s">
        <v>752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753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754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755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756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757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758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759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760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2</v>
      </c>
      <c r="D21" s="41">
        <f t="shared" si="1"/>
        <v>2</v>
      </c>
      <c r="E21" s="41">
        <f t="shared" si="1"/>
        <v>2</v>
      </c>
      <c r="F21" s="41">
        <f t="shared" si="1"/>
        <v>2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761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762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763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764</v>
      </c>
      <c r="B28" s="34" t="s">
        <v>69</v>
      </c>
      <c r="C28" s="35">
        <v>1</v>
      </c>
      <c r="D28" s="35">
        <v>2</v>
      </c>
      <c r="E28" s="36" t="s">
        <v>70</v>
      </c>
      <c r="F28" s="35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765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766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767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768</v>
      </c>
      <c r="B32" s="34" t="s">
        <v>79</v>
      </c>
      <c r="C32" s="36">
        <v>2</v>
      </c>
      <c r="D32" s="36">
        <v>1</v>
      </c>
      <c r="E32" s="36">
        <v>3</v>
      </c>
      <c r="F32" s="36">
        <v>1</v>
      </c>
      <c r="G32" s="36" t="s">
        <v>70</v>
      </c>
      <c r="H32" s="46">
        <f t="shared" si="2"/>
        <v>7</v>
      </c>
      <c r="I32" s="39"/>
    </row>
    <row r="33" spans="1:9" ht="15.75" customHeight="1">
      <c r="A33" s="10" t="s">
        <v>769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770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771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772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773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774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775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776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777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3</v>
      </c>
      <c r="D42" s="47">
        <f t="shared" si="3"/>
        <v>3</v>
      </c>
      <c r="E42" s="47">
        <f t="shared" si="3"/>
        <v>3</v>
      </c>
      <c r="F42" s="47">
        <f t="shared" si="3"/>
        <v>2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778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779</v>
      </c>
      <c r="B47" s="34" t="s">
        <v>69</v>
      </c>
      <c r="C47" s="11">
        <f t="shared" si="4"/>
        <v>0</v>
      </c>
    </row>
    <row r="48" spans="1:9" ht="15">
      <c r="A48" s="10" t="s">
        <v>780</v>
      </c>
      <c r="B48" s="34" t="s">
        <v>69</v>
      </c>
      <c r="C48" s="11">
        <f t="shared" si="4"/>
        <v>0</v>
      </c>
    </row>
    <row r="49" spans="1:3" ht="15">
      <c r="A49" s="10" t="s">
        <v>781</v>
      </c>
      <c r="B49" s="34" t="s">
        <v>69</v>
      </c>
      <c r="C49" s="11">
        <f t="shared" si="4"/>
        <v>4</v>
      </c>
    </row>
    <row r="50" spans="1:3" ht="15">
      <c r="A50" s="10" t="s">
        <v>782</v>
      </c>
      <c r="B50" s="34" t="s">
        <v>69</v>
      </c>
      <c r="C50" s="11">
        <f t="shared" si="4"/>
        <v>0</v>
      </c>
    </row>
    <row r="51" spans="1:3" ht="15">
      <c r="A51" s="10" t="s">
        <v>783</v>
      </c>
      <c r="B51" s="34" t="s">
        <v>76</v>
      </c>
      <c r="C51" s="11">
        <f t="shared" si="4"/>
        <v>0</v>
      </c>
    </row>
    <row r="52" spans="1:3" ht="15">
      <c r="A52" s="10" t="s">
        <v>784</v>
      </c>
      <c r="B52" s="34" t="s">
        <v>69</v>
      </c>
      <c r="C52" s="11">
        <f t="shared" si="4"/>
        <v>0</v>
      </c>
    </row>
    <row r="53" spans="1:3" ht="15">
      <c r="A53" s="10" t="s">
        <v>785</v>
      </c>
      <c r="B53" s="34" t="s">
        <v>79</v>
      </c>
      <c r="C53" s="11">
        <f t="shared" si="4"/>
        <v>5.5</v>
      </c>
    </row>
    <row r="54" spans="1:3" ht="15">
      <c r="A54" s="10" t="s">
        <v>786</v>
      </c>
      <c r="B54" s="34" t="s">
        <v>79</v>
      </c>
      <c r="C54" s="11">
        <f t="shared" si="4"/>
        <v>0</v>
      </c>
    </row>
    <row r="55" spans="1:3" ht="15">
      <c r="A55" s="10" t="s">
        <v>787</v>
      </c>
      <c r="B55" s="34" t="s">
        <v>79</v>
      </c>
      <c r="C55" s="11">
        <f t="shared" si="4"/>
        <v>0</v>
      </c>
    </row>
    <row r="56" spans="1:3" ht="15">
      <c r="A56" s="10" t="s">
        <v>788</v>
      </c>
      <c r="B56" s="34" t="s">
        <v>69</v>
      </c>
      <c r="C56" s="11">
        <f t="shared" si="4"/>
        <v>0</v>
      </c>
    </row>
    <row r="57" spans="1:3" ht="15">
      <c r="A57" s="10" t="s">
        <v>789</v>
      </c>
      <c r="B57" s="34" t="s">
        <v>79</v>
      </c>
      <c r="C57" s="11">
        <f t="shared" si="4"/>
        <v>0</v>
      </c>
    </row>
    <row r="58" spans="1:3" ht="15">
      <c r="A58" s="10" t="s">
        <v>790</v>
      </c>
      <c r="B58" s="34" t="s">
        <v>76</v>
      </c>
      <c r="C58" s="11">
        <f t="shared" si="4"/>
        <v>0</v>
      </c>
    </row>
    <row r="59" spans="1:3" ht="15">
      <c r="A59" s="10" t="s">
        <v>791</v>
      </c>
      <c r="B59" s="34" t="s">
        <v>76</v>
      </c>
      <c r="C59" s="11">
        <f t="shared" si="4"/>
        <v>0</v>
      </c>
    </row>
    <row r="60" spans="1:3" ht="15">
      <c r="A60" s="10" t="s">
        <v>792</v>
      </c>
      <c r="B60" s="34" t="s">
        <v>76</v>
      </c>
      <c r="C60" s="11">
        <f t="shared" si="4"/>
        <v>0</v>
      </c>
    </row>
    <row r="61" spans="1:3" ht="15">
      <c r="A61" s="10" t="s">
        <v>793</v>
      </c>
      <c r="B61" s="34" t="s">
        <v>69</v>
      </c>
      <c r="C61" s="11">
        <f t="shared" si="4"/>
        <v>0</v>
      </c>
    </row>
    <row r="62" spans="1:3" ht="15">
      <c r="A62" s="10" t="s">
        <v>794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19" workbookViewId="0">
      <selection activeCell="F39" sqref="F39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60" customHeight="1">
      <c r="A3" s="27" t="s">
        <v>59</v>
      </c>
      <c r="B3" s="52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795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796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797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798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799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800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801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802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803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804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805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806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807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808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809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810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811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3</v>
      </c>
      <c r="D21" s="41">
        <f t="shared" si="1"/>
        <v>3</v>
      </c>
      <c r="E21" s="41">
        <f t="shared" si="1"/>
        <v>3</v>
      </c>
      <c r="F21" s="41">
        <f t="shared" si="1"/>
        <v>3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77.2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812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813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814</v>
      </c>
      <c r="B27" s="34" t="s">
        <v>69</v>
      </c>
      <c r="C27" s="36">
        <v>1</v>
      </c>
      <c r="D27" s="36">
        <v>2</v>
      </c>
      <c r="E27" s="36">
        <v>1</v>
      </c>
      <c r="F27" s="36">
        <v>3</v>
      </c>
      <c r="G27" s="36" t="s">
        <v>70</v>
      </c>
      <c r="H27" s="46">
        <f t="shared" si="2"/>
        <v>7</v>
      </c>
      <c r="I27" s="39"/>
    </row>
    <row r="28" spans="1:10" ht="15.75" customHeight="1">
      <c r="A28" s="10" t="s">
        <v>815</v>
      </c>
      <c r="B28" s="34" t="s">
        <v>69</v>
      </c>
      <c r="C28" s="35">
        <v>1</v>
      </c>
      <c r="D28" s="35">
        <v>1</v>
      </c>
      <c r="E28" s="36">
        <v>1</v>
      </c>
      <c r="F28" s="35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816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817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818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819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820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821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822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823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824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825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826</v>
      </c>
      <c r="B39" s="34" t="s">
        <v>76</v>
      </c>
      <c r="C39" s="36">
        <v>1</v>
      </c>
      <c r="D39" s="36">
        <v>3</v>
      </c>
      <c r="E39" s="36">
        <v>1</v>
      </c>
      <c r="F39" s="36">
        <v>2</v>
      </c>
      <c r="G39" s="36" t="s">
        <v>70</v>
      </c>
      <c r="H39" s="46">
        <f t="shared" si="2"/>
        <v>7</v>
      </c>
      <c r="I39" s="39"/>
    </row>
    <row r="40" spans="1:9" ht="15">
      <c r="A40" s="10" t="s">
        <v>827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828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3</v>
      </c>
      <c r="D42" s="47">
        <f t="shared" si="3"/>
        <v>6</v>
      </c>
      <c r="E42" s="47">
        <f t="shared" si="3"/>
        <v>3</v>
      </c>
      <c r="F42" s="47">
        <f t="shared" si="3"/>
        <v>6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829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830</v>
      </c>
      <c r="B47" s="34" t="s">
        <v>69</v>
      </c>
      <c r="C47" s="11">
        <f t="shared" si="4"/>
        <v>0</v>
      </c>
    </row>
    <row r="48" spans="1:9" ht="15">
      <c r="A48" s="10" t="s">
        <v>831</v>
      </c>
      <c r="B48" s="34" t="s">
        <v>69</v>
      </c>
      <c r="C48" s="11">
        <f t="shared" si="4"/>
        <v>5.5</v>
      </c>
    </row>
    <row r="49" spans="1:3" ht="15">
      <c r="A49" s="10" t="s">
        <v>832</v>
      </c>
      <c r="B49" s="34" t="s">
        <v>69</v>
      </c>
      <c r="C49" s="11">
        <f t="shared" si="4"/>
        <v>4</v>
      </c>
    </row>
    <row r="50" spans="1:3" ht="15">
      <c r="A50" s="10" t="s">
        <v>833</v>
      </c>
      <c r="B50" s="34" t="s">
        <v>69</v>
      </c>
      <c r="C50" s="11">
        <f t="shared" si="4"/>
        <v>0</v>
      </c>
    </row>
    <row r="51" spans="1:3" ht="15">
      <c r="A51" s="10" t="s">
        <v>834</v>
      </c>
      <c r="B51" s="34" t="s">
        <v>76</v>
      </c>
      <c r="C51" s="11">
        <f t="shared" si="4"/>
        <v>0</v>
      </c>
    </row>
    <row r="52" spans="1:3" ht="15">
      <c r="A52" s="10" t="s">
        <v>835</v>
      </c>
      <c r="B52" s="34" t="s">
        <v>69</v>
      </c>
      <c r="C52" s="11">
        <f t="shared" si="4"/>
        <v>0</v>
      </c>
    </row>
    <row r="53" spans="1:3" ht="15">
      <c r="A53" s="10" t="s">
        <v>836</v>
      </c>
      <c r="B53" s="34" t="s">
        <v>79</v>
      </c>
      <c r="C53" s="11">
        <f t="shared" si="4"/>
        <v>0</v>
      </c>
    </row>
    <row r="54" spans="1:3" ht="15">
      <c r="A54" s="10" t="s">
        <v>837</v>
      </c>
      <c r="B54" s="34" t="s">
        <v>79</v>
      </c>
      <c r="C54" s="11">
        <f t="shared" si="4"/>
        <v>0</v>
      </c>
    </row>
    <row r="55" spans="1:3" ht="15">
      <c r="A55" s="10" t="s">
        <v>838</v>
      </c>
      <c r="B55" s="34" t="s">
        <v>79</v>
      </c>
      <c r="C55" s="11">
        <f t="shared" si="4"/>
        <v>0</v>
      </c>
    </row>
    <row r="56" spans="1:3" ht="15">
      <c r="A56" s="10" t="s">
        <v>839</v>
      </c>
      <c r="B56" s="34" t="s">
        <v>69</v>
      </c>
      <c r="C56" s="11">
        <f t="shared" si="4"/>
        <v>0</v>
      </c>
    </row>
    <row r="57" spans="1:3" ht="15">
      <c r="A57" s="10" t="s">
        <v>840</v>
      </c>
      <c r="B57" s="34" t="s">
        <v>79</v>
      </c>
      <c r="C57" s="11">
        <f t="shared" si="4"/>
        <v>0</v>
      </c>
    </row>
    <row r="58" spans="1:3" ht="15">
      <c r="A58" s="10" t="s">
        <v>841</v>
      </c>
      <c r="B58" s="34" t="s">
        <v>76</v>
      </c>
      <c r="C58" s="11">
        <f t="shared" si="4"/>
        <v>0</v>
      </c>
    </row>
    <row r="59" spans="1:3" ht="15">
      <c r="A59" s="10" t="s">
        <v>842</v>
      </c>
      <c r="B59" s="34" t="s">
        <v>76</v>
      </c>
      <c r="C59" s="11">
        <f t="shared" si="4"/>
        <v>0</v>
      </c>
    </row>
    <row r="60" spans="1:3" ht="15">
      <c r="A60" s="10" t="s">
        <v>843</v>
      </c>
      <c r="B60" s="34" t="s">
        <v>76</v>
      </c>
      <c r="C60" s="11">
        <f t="shared" si="4"/>
        <v>5.5</v>
      </c>
    </row>
    <row r="61" spans="1:3" ht="15">
      <c r="A61" s="10" t="s">
        <v>844</v>
      </c>
      <c r="B61" s="34" t="s">
        <v>69</v>
      </c>
      <c r="C61" s="11">
        <f t="shared" si="4"/>
        <v>0</v>
      </c>
    </row>
    <row r="62" spans="1:3" ht="15">
      <c r="A62" s="10" t="s">
        <v>845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7" workbookViewId="0">
      <selection activeCell="E39" sqref="E39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846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847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848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849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850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851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852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853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854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855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856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857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858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859</v>
      </c>
      <c r="B17" s="34" t="s">
        <v>76</v>
      </c>
      <c r="C17" s="36">
        <v>1</v>
      </c>
      <c r="D17" s="36">
        <v>1</v>
      </c>
      <c r="E17" s="36">
        <v>1</v>
      </c>
      <c r="F17" s="36">
        <v>1</v>
      </c>
      <c r="G17" s="36" t="s">
        <v>70</v>
      </c>
      <c r="H17" s="37">
        <f t="shared" si="0"/>
        <v>4</v>
      </c>
      <c r="I17" s="39"/>
    </row>
    <row r="18" spans="1:10" ht="15.75" customHeight="1">
      <c r="A18" s="10" t="s">
        <v>860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861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862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4</v>
      </c>
      <c r="D21" s="41">
        <f t="shared" si="1"/>
        <v>4</v>
      </c>
      <c r="E21" s="41">
        <f t="shared" si="1"/>
        <v>4</v>
      </c>
      <c r="F21" s="41">
        <f t="shared" si="1"/>
        <v>4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863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864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865</v>
      </c>
      <c r="B27" s="34" t="s">
        <v>69</v>
      </c>
      <c r="C27" s="36">
        <v>4</v>
      </c>
      <c r="D27" s="36">
        <v>1</v>
      </c>
      <c r="E27" s="36">
        <v>2</v>
      </c>
      <c r="F27" s="36">
        <v>1</v>
      </c>
      <c r="G27" s="36" t="s">
        <v>70</v>
      </c>
      <c r="H27" s="46">
        <f t="shared" si="2"/>
        <v>8</v>
      </c>
      <c r="I27" s="39"/>
    </row>
    <row r="28" spans="1:10" ht="15.75" customHeight="1">
      <c r="A28" s="10" t="s">
        <v>866</v>
      </c>
      <c r="B28" s="34" t="s">
        <v>69</v>
      </c>
      <c r="C28" s="36">
        <v>1</v>
      </c>
      <c r="D28" s="36">
        <v>1</v>
      </c>
      <c r="E28" s="36">
        <v>1</v>
      </c>
      <c r="F28" s="36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867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868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869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870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871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872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873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874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875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876</v>
      </c>
      <c r="B38" s="34" t="s">
        <v>76</v>
      </c>
      <c r="C38" s="36">
        <v>1</v>
      </c>
      <c r="D38" s="36">
        <v>3</v>
      </c>
      <c r="E38" s="36">
        <v>1</v>
      </c>
      <c r="F38" s="36">
        <v>2</v>
      </c>
      <c r="G38" s="36" t="s">
        <v>70</v>
      </c>
      <c r="H38" s="46">
        <f t="shared" si="2"/>
        <v>7</v>
      </c>
      <c r="I38" s="39"/>
    </row>
    <row r="39" spans="1:9" ht="15">
      <c r="A39" s="10" t="s">
        <v>877</v>
      </c>
      <c r="B39" s="34" t="s">
        <v>76</v>
      </c>
      <c r="C39" s="36">
        <v>2</v>
      </c>
      <c r="D39" s="36">
        <v>1</v>
      </c>
      <c r="E39" s="36">
        <v>2</v>
      </c>
      <c r="F39" s="36">
        <v>1</v>
      </c>
      <c r="G39" s="36" t="s">
        <v>70</v>
      </c>
      <c r="H39" s="46">
        <f t="shared" si="2"/>
        <v>6</v>
      </c>
      <c r="I39" s="39"/>
    </row>
    <row r="40" spans="1:9" ht="15">
      <c r="A40" s="10" t="s">
        <v>878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879</v>
      </c>
      <c r="B41" s="34" t="s">
        <v>69</v>
      </c>
      <c r="C41" s="36" t="s">
        <v>70</v>
      </c>
      <c r="D41" s="36" t="s">
        <v>70</v>
      </c>
      <c r="E41" s="36">
        <v>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8</v>
      </c>
      <c r="D42" s="47">
        <f t="shared" si="3"/>
        <v>6</v>
      </c>
      <c r="E42" s="47">
        <f t="shared" si="3"/>
        <v>6</v>
      </c>
      <c r="F42" s="47">
        <f t="shared" si="3"/>
        <v>5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880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881</v>
      </c>
      <c r="B47" s="34" t="s">
        <v>69</v>
      </c>
      <c r="C47" s="11">
        <f t="shared" si="4"/>
        <v>0</v>
      </c>
    </row>
    <row r="48" spans="1:9" ht="15">
      <c r="A48" s="10" t="s">
        <v>882</v>
      </c>
      <c r="B48" s="34" t="s">
        <v>69</v>
      </c>
      <c r="C48" s="11">
        <f t="shared" si="4"/>
        <v>6</v>
      </c>
    </row>
    <row r="49" spans="1:3" ht="15">
      <c r="A49" s="10" t="s">
        <v>883</v>
      </c>
      <c r="B49" s="34" t="s">
        <v>69</v>
      </c>
      <c r="C49" s="11">
        <f t="shared" si="4"/>
        <v>4</v>
      </c>
    </row>
    <row r="50" spans="1:3" ht="15">
      <c r="A50" s="10" t="s">
        <v>884</v>
      </c>
      <c r="B50" s="34" t="s">
        <v>69</v>
      </c>
      <c r="C50" s="11">
        <f t="shared" si="4"/>
        <v>0</v>
      </c>
    </row>
    <row r="51" spans="1:3" ht="15">
      <c r="A51" s="10" t="s">
        <v>885</v>
      </c>
      <c r="B51" s="34" t="s">
        <v>76</v>
      </c>
      <c r="C51" s="11">
        <f t="shared" si="4"/>
        <v>0</v>
      </c>
    </row>
    <row r="52" spans="1:3" ht="15">
      <c r="A52" s="10" t="s">
        <v>886</v>
      </c>
      <c r="B52" s="34" t="s">
        <v>69</v>
      </c>
      <c r="C52" s="11">
        <f t="shared" si="4"/>
        <v>0</v>
      </c>
    </row>
    <row r="53" spans="1:3" ht="15">
      <c r="A53" s="10" t="s">
        <v>887</v>
      </c>
      <c r="B53" s="34" t="s">
        <v>79</v>
      </c>
      <c r="C53" s="11">
        <f t="shared" si="4"/>
        <v>0</v>
      </c>
    </row>
    <row r="54" spans="1:3" ht="15">
      <c r="A54" s="10" t="s">
        <v>888</v>
      </c>
      <c r="B54" s="34" t="s">
        <v>79</v>
      </c>
      <c r="C54" s="11">
        <f t="shared" si="4"/>
        <v>0</v>
      </c>
    </row>
    <row r="55" spans="1:3" ht="15">
      <c r="A55" s="10" t="s">
        <v>889</v>
      </c>
      <c r="B55" s="34" t="s">
        <v>79</v>
      </c>
      <c r="C55" s="11">
        <f t="shared" si="4"/>
        <v>0</v>
      </c>
    </row>
    <row r="56" spans="1:3" ht="15">
      <c r="A56" s="10" t="s">
        <v>890</v>
      </c>
      <c r="B56" s="34" t="s">
        <v>69</v>
      </c>
      <c r="C56" s="11">
        <f t="shared" si="4"/>
        <v>0</v>
      </c>
    </row>
    <row r="57" spans="1:3" ht="15">
      <c r="A57" s="10" t="s">
        <v>891</v>
      </c>
      <c r="B57" s="34" t="s">
        <v>79</v>
      </c>
      <c r="C57" s="11">
        <f t="shared" si="4"/>
        <v>0</v>
      </c>
    </row>
    <row r="58" spans="1:3" ht="15">
      <c r="A58" s="10" t="s">
        <v>892</v>
      </c>
      <c r="B58" s="34" t="s">
        <v>76</v>
      </c>
      <c r="C58" s="11">
        <f t="shared" si="4"/>
        <v>0</v>
      </c>
    </row>
    <row r="59" spans="1:3" ht="15">
      <c r="A59" s="10" t="s">
        <v>893</v>
      </c>
      <c r="B59" s="34" t="s">
        <v>76</v>
      </c>
      <c r="C59" s="11">
        <f t="shared" si="4"/>
        <v>5.5</v>
      </c>
    </row>
    <row r="60" spans="1:3" ht="15">
      <c r="A60" s="10" t="s">
        <v>894</v>
      </c>
      <c r="B60" s="34" t="s">
        <v>76</v>
      </c>
      <c r="C60" s="11">
        <f t="shared" si="4"/>
        <v>5</v>
      </c>
    </row>
    <row r="61" spans="1:3" ht="15">
      <c r="A61" s="10" t="s">
        <v>895</v>
      </c>
      <c r="B61" s="34" t="s">
        <v>69</v>
      </c>
      <c r="C61" s="11">
        <f t="shared" si="4"/>
        <v>0</v>
      </c>
    </row>
    <row r="62" spans="1:3" ht="15">
      <c r="A62" s="10" t="s">
        <v>896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7" workbookViewId="0">
      <selection activeCell="F28" sqref="F28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897</v>
      </c>
      <c r="B4" s="34" t="s">
        <v>69</v>
      </c>
      <c r="C4" s="36" t="s">
        <v>70</v>
      </c>
      <c r="D4" s="36" t="s">
        <v>70</v>
      </c>
      <c r="E4" s="36" t="s">
        <v>70</v>
      </c>
      <c r="F4" s="36" t="s">
        <v>70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898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899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900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901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902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903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904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905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906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907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908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909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910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911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912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913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2</v>
      </c>
      <c r="D21" s="41">
        <f t="shared" si="1"/>
        <v>2</v>
      </c>
      <c r="E21" s="41">
        <f t="shared" si="1"/>
        <v>2</v>
      </c>
      <c r="F21" s="41">
        <f t="shared" si="1"/>
        <v>2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914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915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916</v>
      </c>
      <c r="B27" s="34" t="s">
        <v>69</v>
      </c>
      <c r="C27" s="36">
        <v>4</v>
      </c>
      <c r="D27" s="36">
        <v>1</v>
      </c>
      <c r="E27" s="36">
        <v>2</v>
      </c>
      <c r="F27" s="36">
        <v>1</v>
      </c>
      <c r="G27" s="36" t="s">
        <v>70</v>
      </c>
      <c r="H27" s="46">
        <f t="shared" si="2"/>
        <v>8</v>
      </c>
      <c r="I27" s="39"/>
    </row>
    <row r="28" spans="1:10" ht="15.75" customHeight="1">
      <c r="A28" s="10" t="s">
        <v>917</v>
      </c>
      <c r="B28" s="34" t="s">
        <v>69</v>
      </c>
      <c r="C28" s="35">
        <v>1</v>
      </c>
      <c r="D28" s="35">
        <v>3</v>
      </c>
      <c r="E28" s="36" t="s">
        <v>70</v>
      </c>
      <c r="F28" s="35">
        <v>2</v>
      </c>
      <c r="G28" s="36" t="s">
        <v>70</v>
      </c>
      <c r="H28" s="46">
        <f t="shared" si="2"/>
        <v>6</v>
      </c>
      <c r="I28" s="39"/>
    </row>
    <row r="29" spans="1:10" ht="15.75" customHeight="1">
      <c r="A29" s="10" t="s">
        <v>918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919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920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921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922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923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924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925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926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927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928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929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930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5</v>
      </c>
      <c r="D42" s="47">
        <f t="shared" si="3"/>
        <v>4</v>
      </c>
      <c r="E42" s="47">
        <f t="shared" si="3"/>
        <v>2</v>
      </c>
      <c r="F42" s="47">
        <f t="shared" si="3"/>
        <v>3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931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932</v>
      </c>
      <c r="B47" s="34" t="s">
        <v>69</v>
      </c>
      <c r="C47" s="11">
        <f t="shared" si="4"/>
        <v>0</v>
      </c>
    </row>
    <row r="48" spans="1:9" ht="15">
      <c r="A48" s="10" t="s">
        <v>933</v>
      </c>
      <c r="B48" s="34" t="s">
        <v>69</v>
      </c>
      <c r="C48" s="11">
        <f t="shared" si="4"/>
        <v>6</v>
      </c>
    </row>
    <row r="49" spans="1:3" ht="15">
      <c r="A49" s="10" t="s">
        <v>934</v>
      </c>
      <c r="B49" s="34" t="s">
        <v>69</v>
      </c>
      <c r="C49" s="11">
        <f t="shared" si="4"/>
        <v>5</v>
      </c>
    </row>
    <row r="50" spans="1:3" ht="15">
      <c r="A50" s="10" t="s">
        <v>935</v>
      </c>
      <c r="B50" s="34" t="s">
        <v>69</v>
      </c>
      <c r="C50" s="11">
        <f t="shared" si="4"/>
        <v>0</v>
      </c>
    </row>
    <row r="51" spans="1:3" ht="15">
      <c r="A51" s="10" t="s">
        <v>936</v>
      </c>
      <c r="B51" s="34" t="s">
        <v>76</v>
      </c>
      <c r="C51" s="11">
        <f t="shared" si="4"/>
        <v>0</v>
      </c>
    </row>
    <row r="52" spans="1:3" ht="15">
      <c r="A52" s="10" t="s">
        <v>937</v>
      </c>
      <c r="B52" s="34" t="s">
        <v>69</v>
      </c>
      <c r="C52" s="11">
        <f t="shared" si="4"/>
        <v>0</v>
      </c>
    </row>
    <row r="53" spans="1:3" ht="15">
      <c r="A53" s="10" t="s">
        <v>938</v>
      </c>
      <c r="B53" s="34" t="s">
        <v>79</v>
      </c>
      <c r="C53" s="11">
        <f t="shared" si="4"/>
        <v>0</v>
      </c>
    </row>
    <row r="54" spans="1:3" ht="15">
      <c r="A54" s="10" t="s">
        <v>939</v>
      </c>
      <c r="B54" s="34" t="s">
        <v>79</v>
      </c>
      <c r="C54" s="11">
        <f t="shared" si="4"/>
        <v>0</v>
      </c>
    </row>
    <row r="55" spans="1:3" ht="15">
      <c r="A55" s="10" t="s">
        <v>940</v>
      </c>
      <c r="B55" s="34" t="s">
        <v>79</v>
      </c>
      <c r="C55" s="11">
        <f t="shared" si="4"/>
        <v>0</v>
      </c>
    </row>
    <row r="56" spans="1:3" ht="15">
      <c r="A56" s="10" t="s">
        <v>941</v>
      </c>
      <c r="B56" s="34" t="s">
        <v>69</v>
      </c>
      <c r="C56" s="11">
        <f t="shared" si="4"/>
        <v>0</v>
      </c>
    </row>
    <row r="57" spans="1:3" ht="15">
      <c r="A57" s="10" t="s">
        <v>942</v>
      </c>
      <c r="B57" s="34" t="s">
        <v>79</v>
      </c>
      <c r="C57" s="11">
        <f t="shared" si="4"/>
        <v>0</v>
      </c>
    </row>
    <row r="58" spans="1:3" ht="15">
      <c r="A58" s="10" t="s">
        <v>943</v>
      </c>
      <c r="B58" s="34" t="s">
        <v>76</v>
      </c>
      <c r="C58" s="11">
        <f t="shared" si="4"/>
        <v>0</v>
      </c>
    </row>
    <row r="59" spans="1:3" ht="15">
      <c r="A59" s="10" t="s">
        <v>944</v>
      </c>
      <c r="B59" s="34" t="s">
        <v>76</v>
      </c>
      <c r="C59" s="11">
        <f t="shared" si="4"/>
        <v>0</v>
      </c>
    </row>
    <row r="60" spans="1:3" ht="15">
      <c r="A60" s="10" t="s">
        <v>945</v>
      </c>
      <c r="B60" s="34" t="s">
        <v>76</v>
      </c>
      <c r="C60" s="11">
        <f t="shared" si="4"/>
        <v>0</v>
      </c>
    </row>
    <row r="61" spans="1:3" ht="15">
      <c r="A61" s="10" t="s">
        <v>946</v>
      </c>
      <c r="B61" s="34" t="s">
        <v>69</v>
      </c>
      <c r="C61" s="11">
        <f t="shared" si="4"/>
        <v>0</v>
      </c>
    </row>
    <row r="62" spans="1:3" ht="15">
      <c r="A62" s="10" t="s">
        <v>947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7" workbookViewId="0">
      <selection activeCell="C36" sqref="C36:F36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948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949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950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951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952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953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954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955</v>
      </c>
      <c r="B11" s="34" t="s">
        <v>79</v>
      </c>
      <c r="C11" s="36">
        <v>1</v>
      </c>
      <c r="D11" s="36">
        <v>1</v>
      </c>
      <c r="E11" s="36">
        <v>1</v>
      </c>
      <c r="F11" s="36">
        <v>1</v>
      </c>
      <c r="G11" s="36" t="s">
        <v>70</v>
      </c>
      <c r="H11" s="37">
        <f t="shared" si="0"/>
        <v>4</v>
      </c>
      <c r="I11" s="39"/>
    </row>
    <row r="12" spans="1:10" ht="15.75" customHeight="1">
      <c r="A12" s="10" t="s">
        <v>956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957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958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959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960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961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962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963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964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2</v>
      </c>
      <c r="D21" s="41">
        <f t="shared" si="1"/>
        <v>2</v>
      </c>
      <c r="E21" s="41">
        <f t="shared" si="1"/>
        <v>2</v>
      </c>
      <c r="F21" s="41">
        <f t="shared" si="1"/>
        <v>2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965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966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967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968</v>
      </c>
      <c r="B28" s="34" t="s">
        <v>69</v>
      </c>
      <c r="C28" s="35">
        <v>1</v>
      </c>
      <c r="D28" s="35">
        <v>1</v>
      </c>
      <c r="E28" s="36" t="s">
        <v>70</v>
      </c>
      <c r="F28" s="35">
        <v>1</v>
      </c>
      <c r="G28" s="36" t="s">
        <v>70</v>
      </c>
      <c r="H28" s="46">
        <f t="shared" si="2"/>
        <v>3</v>
      </c>
      <c r="I28" s="39"/>
    </row>
    <row r="29" spans="1:10" ht="15.75" customHeight="1">
      <c r="A29" s="10" t="s">
        <v>969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970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971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972</v>
      </c>
      <c r="B32" s="34" t="s">
        <v>79</v>
      </c>
      <c r="C32" s="35">
        <v>4</v>
      </c>
      <c r="D32" s="35">
        <v>1</v>
      </c>
      <c r="E32" s="36" t="s">
        <v>70</v>
      </c>
      <c r="F32" s="35">
        <v>1</v>
      </c>
      <c r="G32" s="36" t="s">
        <v>70</v>
      </c>
      <c r="H32" s="46">
        <f t="shared" si="2"/>
        <v>6</v>
      </c>
      <c r="I32" s="39"/>
    </row>
    <row r="33" spans="1:9" ht="15.75" customHeight="1">
      <c r="A33" s="10" t="s">
        <v>973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974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975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976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977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978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979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980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981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5</v>
      </c>
      <c r="D42" s="47">
        <f t="shared" si="3"/>
        <v>2</v>
      </c>
      <c r="E42" s="47">
        <f t="shared" si="3"/>
        <v>0</v>
      </c>
      <c r="F42" s="47">
        <f t="shared" si="3"/>
        <v>2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982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983</v>
      </c>
      <c r="B47" s="34" t="s">
        <v>69</v>
      </c>
      <c r="C47" s="11">
        <f t="shared" si="4"/>
        <v>0</v>
      </c>
    </row>
    <row r="48" spans="1:9" ht="15">
      <c r="A48" s="10" t="s">
        <v>984</v>
      </c>
      <c r="B48" s="34" t="s">
        <v>69</v>
      </c>
      <c r="C48" s="11">
        <f t="shared" si="4"/>
        <v>0</v>
      </c>
    </row>
    <row r="49" spans="1:3" ht="15">
      <c r="A49" s="10" t="s">
        <v>985</v>
      </c>
      <c r="B49" s="34" t="s">
        <v>69</v>
      </c>
      <c r="C49" s="11">
        <f t="shared" si="4"/>
        <v>3.5</v>
      </c>
    </row>
    <row r="50" spans="1:3" ht="15">
      <c r="A50" s="10" t="s">
        <v>986</v>
      </c>
      <c r="B50" s="34" t="s">
        <v>69</v>
      </c>
      <c r="C50" s="11">
        <f t="shared" si="4"/>
        <v>0</v>
      </c>
    </row>
    <row r="51" spans="1:3" ht="15">
      <c r="A51" s="10" t="s">
        <v>987</v>
      </c>
      <c r="B51" s="34" t="s">
        <v>76</v>
      </c>
      <c r="C51" s="11">
        <f t="shared" si="4"/>
        <v>0</v>
      </c>
    </row>
    <row r="52" spans="1:3" ht="15">
      <c r="A52" s="10" t="s">
        <v>988</v>
      </c>
      <c r="B52" s="34" t="s">
        <v>69</v>
      </c>
      <c r="C52" s="11">
        <f t="shared" si="4"/>
        <v>0</v>
      </c>
    </row>
    <row r="53" spans="1:3" ht="15">
      <c r="A53" s="10" t="s">
        <v>989</v>
      </c>
      <c r="B53" s="34" t="s">
        <v>79</v>
      </c>
      <c r="C53" s="11">
        <f t="shared" si="4"/>
        <v>5</v>
      </c>
    </row>
    <row r="54" spans="1:3" ht="15">
      <c r="A54" s="10" t="s">
        <v>990</v>
      </c>
      <c r="B54" s="34" t="s">
        <v>79</v>
      </c>
      <c r="C54" s="11">
        <f t="shared" si="4"/>
        <v>0</v>
      </c>
    </row>
    <row r="55" spans="1:3" ht="15">
      <c r="A55" s="10" t="s">
        <v>991</v>
      </c>
      <c r="B55" s="34" t="s">
        <v>79</v>
      </c>
      <c r="C55" s="11">
        <f t="shared" si="4"/>
        <v>0</v>
      </c>
    </row>
    <row r="56" spans="1:3" ht="15">
      <c r="A56" s="10" t="s">
        <v>992</v>
      </c>
      <c r="B56" s="34" t="s">
        <v>69</v>
      </c>
      <c r="C56" s="11">
        <f t="shared" si="4"/>
        <v>0</v>
      </c>
    </row>
    <row r="57" spans="1:3" ht="15">
      <c r="A57" s="10" t="s">
        <v>993</v>
      </c>
      <c r="B57" s="34" t="s">
        <v>79</v>
      </c>
      <c r="C57" s="11">
        <f t="shared" si="4"/>
        <v>0</v>
      </c>
    </row>
    <row r="58" spans="1:3" ht="15">
      <c r="A58" s="10" t="s">
        <v>994</v>
      </c>
      <c r="B58" s="34" t="s">
        <v>76</v>
      </c>
      <c r="C58" s="11">
        <f t="shared" si="4"/>
        <v>0</v>
      </c>
    </row>
    <row r="59" spans="1:3" ht="15">
      <c r="A59" s="10" t="s">
        <v>995</v>
      </c>
      <c r="B59" s="34" t="s">
        <v>76</v>
      </c>
      <c r="C59" s="11">
        <f t="shared" si="4"/>
        <v>0</v>
      </c>
    </row>
    <row r="60" spans="1:3" ht="15">
      <c r="A60" s="10" t="s">
        <v>996</v>
      </c>
      <c r="B60" s="34" t="s">
        <v>76</v>
      </c>
      <c r="C60" s="11">
        <f t="shared" si="4"/>
        <v>0</v>
      </c>
    </row>
    <row r="61" spans="1:3" ht="15">
      <c r="A61" s="10" t="s">
        <v>997</v>
      </c>
      <c r="B61" s="34" t="s">
        <v>69</v>
      </c>
      <c r="C61" s="11">
        <f t="shared" si="4"/>
        <v>0</v>
      </c>
    </row>
    <row r="62" spans="1:3" ht="15">
      <c r="A62" s="10" t="s">
        <v>998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>
      <selection activeCell="M14" sqref="M14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68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v>0</v>
      </c>
      <c r="I4" s="38"/>
      <c r="J4" s="23"/>
    </row>
    <row r="5" spans="1:10" ht="15.75" customHeight="1">
      <c r="A5" s="10" t="s">
        <v>71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ref="H5:H20" si="0">SUM(C5:G5)</f>
        <v>0</v>
      </c>
      <c r="I5" s="39"/>
    </row>
    <row r="6" spans="1:10" ht="15.75" customHeight="1">
      <c r="A6" s="10" t="s">
        <v>72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73</v>
      </c>
      <c r="B7" s="34" t="s">
        <v>69</v>
      </c>
      <c r="C7" s="35">
        <v>1</v>
      </c>
      <c r="D7" s="35">
        <v>1</v>
      </c>
      <c r="E7" s="35">
        <v>1</v>
      </c>
      <c r="F7" s="36" t="s">
        <v>70</v>
      </c>
      <c r="G7" s="36" t="s">
        <v>70</v>
      </c>
      <c r="H7" s="37">
        <f t="shared" si="0"/>
        <v>3</v>
      </c>
      <c r="I7" s="39"/>
    </row>
    <row r="8" spans="1:10" ht="15.75" customHeight="1">
      <c r="A8" s="10" t="s">
        <v>74</v>
      </c>
      <c r="B8" s="34" t="s">
        <v>69</v>
      </c>
      <c r="C8" s="36" t="s">
        <v>70</v>
      </c>
      <c r="D8" s="35">
        <v>1</v>
      </c>
      <c r="E8" s="36" t="s">
        <v>70</v>
      </c>
      <c r="F8" s="36" t="s">
        <v>70</v>
      </c>
      <c r="G8" s="36" t="s">
        <v>70</v>
      </c>
      <c r="H8" s="37">
        <f t="shared" si="0"/>
        <v>1</v>
      </c>
      <c r="I8" s="39"/>
    </row>
    <row r="9" spans="1:10" ht="15.75" customHeight="1">
      <c r="A9" s="10" t="s">
        <v>75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77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78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80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81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82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83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84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85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86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87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88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1</v>
      </c>
      <c r="D21" s="41">
        <f t="shared" si="1"/>
        <v>2</v>
      </c>
      <c r="E21" s="41">
        <f t="shared" si="1"/>
        <v>1</v>
      </c>
      <c r="F21" s="41">
        <f t="shared" si="1"/>
        <v>0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97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98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99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100</v>
      </c>
      <c r="B28" s="34" t="s">
        <v>69</v>
      </c>
      <c r="C28" s="35">
        <v>3</v>
      </c>
      <c r="D28" s="36" t="s">
        <v>70</v>
      </c>
      <c r="E28" s="36" t="s">
        <v>70</v>
      </c>
      <c r="F28" s="35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101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102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103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104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105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106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107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108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109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110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111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112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113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3</v>
      </c>
      <c r="D42" s="47">
        <f t="shared" si="3"/>
        <v>0</v>
      </c>
      <c r="E42" s="47">
        <f t="shared" si="3"/>
        <v>0</v>
      </c>
      <c r="F42" s="47">
        <f t="shared" si="3"/>
        <v>1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115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116</v>
      </c>
      <c r="B47" s="34" t="s">
        <v>69</v>
      </c>
      <c r="C47" s="11">
        <f t="shared" si="4"/>
        <v>0</v>
      </c>
    </row>
    <row r="48" spans="1:9" ht="15">
      <c r="A48" s="10" t="s">
        <v>117</v>
      </c>
      <c r="B48" s="34" t="s">
        <v>69</v>
      </c>
      <c r="C48" s="11">
        <f t="shared" si="4"/>
        <v>0</v>
      </c>
    </row>
    <row r="49" spans="1:3" ht="15">
      <c r="A49" s="10" t="s">
        <v>118</v>
      </c>
      <c r="B49" s="34" t="s">
        <v>69</v>
      </c>
      <c r="C49" s="11">
        <f t="shared" si="4"/>
        <v>3.5</v>
      </c>
    </row>
    <row r="50" spans="1:3" ht="15">
      <c r="A50" s="10" t="s">
        <v>119</v>
      </c>
      <c r="B50" s="34" t="s">
        <v>69</v>
      </c>
      <c r="C50" s="11">
        <f t="shared" si="4"/>
        <v>0.5</v>
      </c>
    </row>
    <row r="51" spans="1:3" ht="15">
      <c r="A51" s="10" t="s">
        <v>120</v>
      </c>
      <c r="B51" s="34" t="s">
        <v>76</v>
      </c>
      <c r="C51" s="11">
        <f t="shared" si="4"/>
        <v>0</v>
      </c>
    </row>
    <row r="52" spans="1:3" ht="15">
      <c r="A52" s="10" t="s">
        <v>121</v>
      </c>
      <c r="B52" s="34" t="s">
        <v>69</v>
      </c>
      <c r="C52" s="11">
        <f t="shared" si="4"/>
        <v>0</v>
      </c>
    </row>
    <row r="53" spans="1:3" ht="15">
      <c r="A53" s="10" t="s">
        <v>122</v>
      </c>
      <c r="B53" s="34" t="s">
        <v>79</v>
      </c>
      <c r="C53" s="11">
        <f t="shared" si="4"/>
        <v>0</v>
      </c>
    </row>
    <row r="54" spans="1:3" ht="15">
      <c r="A54" s="10" t="s">
        <v>123</v>
      </c>
      <c r="B54" s="34" t="s">
        <v>79</v>
      </c>
      <c r="C54" s="11">
        <f t="shared" si="4"/>
        <v>0</v>
      </c>
    </row>
    <row r="55" spans="1:3" ht="15">
      <c r="A55" s="10" t="s">
        <v>124</v>
      </c>
      <c r="B55" s="34" t="s">
        <v>79</v>
      </c>
      <c r="C55" s="11">
        <f t="shared" si="4"/>
        <v>0</v>
      </c>
    </row>
    <row r="56" spans="1:3" ht="15">
      <c r="A56" s="10" t="s">
        <v>125</v>
      </c>
      <c r="B56" s="34" t="s">
        <v>69</v>
      </c>
      <c r="C56" s="11">
        <f t="shared" si="4"/>
        <v>0</v>
      </c>
    </row>
    <row r="57" spans="1:3" ht="15">
      <c r="A57" s="10" t="s">
        <v>126</v>
      </c>
      <c r="B57" s="34" t="s">
        <v>79</v>
      </c>
      <c r="C57" s="11">
        <f t="shared" si="4"/>
        <v>0</v>
      </c>
    </row>
    <row r="58" spans="1:3" ht="15">
      <c r="A58" s="10" t="s">
        <v>127</v>
      </c>
      <c r="B58" s="34" t="s">
        <v>76</v>
      </c>
      <c r="C58" s="11">
        <f t="shared" si="4"/>
        <v>0</v>
      </c>
    </row>
    <row r="59" spans="1:3" ht="15">
      <c r="A59" s="10" t="s">
        <v>128</v>
      </c>
      <c r="B59" s="34" t="s">
        <v>76</v>
      </c>
      <c r="C59" s="11">
        <f t="shared" si="4"/>
        <v>0</v>
      </c>
    </row>
    <row r="60" spans="1:3" ht="15">
      <c r="A60" s="10" t="s">
        <v>129</v>
      </c>
      <c r="B60" s="34" t="s">
        <v>76</v>
      </c>
      <c r="C60" s="11">
        <f t="shared" si="4"/>
        <v>0</v>
      </c>
    </row>
    <row r="61" spans="1:3" ht="15">
      <c r="A61" s="10" t="s">
        <v>130</v>
      </c>
      <c r="B61" s="34" t="s">
        <v>69</v>
      </c>
      <c r="C61" s="11">
        <f t="shared" si="4"/>
        <v>0</v>
      </c>
    </row>
    <row r="62" spans="1:3" ht="15">
      <c r="A62" s="10" t="s">
        <v>131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7" workbookViewId="0">
      <selection activeCell="C29" sqref="C29:F38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999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1000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1001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1002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1003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1004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1005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1006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1007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1008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1009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1010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1011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1012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1013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1014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1015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3</v>
      </c>
      <c r="D21" s="41">
        <f t="shared" si="1"/>
        <v>3</v>
      </c>
      <c r="E21" s="41">
        <f t="shared" si="1"/>
        <v>3</v>
      </c>
      <c r="F21" s="41">
        <f t="shared" si="1"/>
        <v>3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1016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1017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1018</v>
      </c>
      <c r="B27" s="34" t="s">
        <v>69</v>
      </c>
      <c r="C27" s="36">
        <v>1</v>
      </c>
      <c r="D27" s="36">
        <v>1</v>
      </c>
      <c r="E27" s="36">
        <v>1</v>
      </c>
      <c r="F27" s="36">
        <v>1</v>
      </c>
      <c r="G27" s="36" t="s">
        <v>70</v>
      </c>
      <c r="H27" s="46">
        <f t="shared" si="2"/>
        <v>4</v>
      </c>
      <c r="I27" s="39"/>
    </row>
    <row r="28" spans="1:10" ht="15.75" customHeight="1">
      <c r="A28" s="10" t="s">
        <v>1019</v>
      </c>
      <c r="B28" s="34" t="s">
        <v>69</v>
      </c>
      <c r="C28" s="35">
        <v>1</v>
      </c>
      <c r="D28" s="36" t="s">
        <v>70</v>
      </c>
      <c r="E28" s="35">
        <v>1</v>
      </c>
      <c r="F28" s="35">
        <v>1</v>
      </c>
      <c r="G28" s="36" t="s">
        <v>70</v>
      </c>
      <c r="H28" s="46">
        <f t="shared" si="2"/>
        <v>3</v>
      </c>
      <c r="I28" s="39"/>
    </row>
    <row r="29" spans="1:10" ht="15.75" customHeight="1">
      <c r="A29" s="10" t="s">
        <v>1020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1021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1022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1023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1024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1025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1026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1027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1028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1029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1030</v>
      </c>
      <c r="B39" s="34" t="s">
        <v>76</v>
      </c>
      <c r="C39" s="35">
        <v>5</v>
      </c>
      <c r="D39" s="35">
        <v>1</v>
      </c>
      <c r="E39" s="36" t="s">
        <v>70</v>
      </c>
      <c r="F39" s="35">
        <v>1</v>
      </c>
      <c r="G39" s="36" t="s">
        <v>70</v>
      </c>
      <c r="H39" s="46">
        <f t="shared" si="2"/>
        <v>7</v>
      </c>
      <c r="I39" s="39"/>
    </row>
    <row r="40" spans="1:9" ht="15">
      <c r="A40" s="10" t="s">
        <v>1031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1032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7</v>
      </c>
      <c r="D42" s="47">
        <f t="shared" si="3"/>
        <v>2</v>
      </c>
      <c r="E42" s="47">
        <f t="shared" si="3"/>
        <v>2</v>
      </c>
      <c r="F42" s="47">
        <f t="shared" si="3"/>
        <v>3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1033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1034</v>
      </c>
      <c r="B47" s="34" t="s">
        <v>69</v>
      </c>
      <c r="C47" s="11">
        <f t="shared" si="4"/>
        <v>0</v>
      </c>
    </row>
    <row r="48" spans="1:9" ht="15">
      <c r="A48" s="10" t="s">
        <v>1035</v>
      </c>
      <c r="B48" s="34" t="s">
        <v>69</v>
      </c>
      <c r="C48" s="11">
        <f t="shared" si="4"/>
        <v>4</v>
      </c>
    </row>
    <row r="49" spans="1:3" ht="15">
      <c r="A49" s="10" t="s">
        <v>1036</v>
      </c>
      <c r="B49" s="34" t="s">
        <v>69</v>
      </c>
      <c r="C49" s="11">
        <f t="shared" si="4"/>
        <v>3.5</v>
      </c>
    </row>
    <row r="50" spans="1:3" ht="15">
      <c r="A50" s="10" t="s">
        <v>1037</v>
      </c>
      <c r="B50" s="34" t="s">
        <v>69</v>
      </c>
      <c r="C50" s="11">
        <f t="shared" si="4"/>
        <v>0</v>
      </c>
    </row>
    <row r="51" spans="1:3" ht="15">
      <c r="A51" s="10" t="s">
        <v>1038</v>
      </c>
      <c r="B51" s="34" t="s">
        <v>76</v>
      </c>
      <c r="C51" s="11">
        <f t="shared" si="4"/>
        <v>0</v>
      </c>
    </row>
    <row r="52" spans="1:3" ht="15">
      <c r="A52" s="10" t="s">
        <v>1039</v>
      </c>
      <c r="B52" s="34" t="s">
        <v>69</v>
      </c>
      <c r="C52" s="11">
        <f t="shared" si="4"/>
        <v>0</v>
      </c>
    </row>
    <row r="53" spans="1:3" ht="15">
      <c r="A53" s="10" t="s">
        <v>1040</v>
      </c>
      <c r="B53" s="34" t="s">
        <v>79</v>
      </c>
      <c r="C53" s="11">
        <f t="shared" si="4"/>
        <v>0</v>
      </c>
    </row>
    <row r="54" spans="1:3" ht="15">
      <c r="A54" s="10" t="s">
        <v>1041</v>
      </c>
      <c r="B54" s="34" t="s">
        <v>79</v>
      </c>
      <c r="C54" s="11">
        <f t="shared" si="4"/>
        <v>0</v>
      </c>
    </row>
    <row r="55" spans="1:3" ht="15">
      <c r="A55" s="10" t="s">
        <v>1042</v>
      </c>
      <c r="B55" s="34" t="s">
        <v>79</v>
      </c>
      <c r="C55" s="11">
        <f t="shared" si="4"/>
        <v>0</v>
      </c>
    </row>
    <row r="56" spans="1:3" ht="15">
      <c r="A56" s="10" t="s">
        <v>1043</v>
      </c>
      <c r="B56" s="34" t="s">
        <v>69</v>
      </c>
      <c r="C56" s="11">
        <f t="shared" si="4"/>
        <v>0</v>
      </c>
    </row>
    <row r="57" spans="1:3" ht="15">
      <c r="A57" s="10" t="s">
        <v>1044</v>
      </c>
      <c r="B57" s="34" t="s">
        <v>79</v>
      </c>
      <c r="C57" s="11">
        <f t="shared" si="4"/>
        <v>0</v>
      </c>
    </row>
    <row r="58" spans="1:3" ht="15">
      <c r="A58" s="10" t="s">
        <v>1045</v>
      </c>
      <c r="B58" s="34" t="s">
        <v>76</v>
      </c>
      <c r="C58" s="11">
        <f t="shared" si="4"/>
        <v>0</v>
      </c>
    </row>
    <row r="59" spans="1:3" ht="15">
      <c r="A59" s="10" t="s">
        <v>1046</v>
      </c>
      <c r="B59" s="34" t="s">
        <v>76</v>
      </c>
      <c r="C59" s="11">
        <f t="shared" si="4"/>
        <v>0</v>
      </c>
    </row>
    <row r="60" spans="1:3" ht="15">
      <c r="A60" s="10" t="s">
        <v>1047</v>
      </c>
      <c r="B60" s="34" t="s">
        <v>76</v>
      </c>
      <c r="C60" s="11">
        <f t="shared" si="4"/>
        <v>5.5</v>
      </c>
    </row>
    <row r="61" spans="1:3" ht="15">
      <c r="A61" s="10" t="s">
        <v>1048</v>
      </c>
      <c r="B61" s="34" t="s">
        <v>69</v>
      </c>
      <c r="C61" s="11">
        <f t="shared" si="4"/>
        <v>0</v>
      </c>
    </row>
    <row r="62" spans="1:3" ht="15">
      <c r="A62" s="10" t="s">
        <v>1049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opLeftCell="A10" workbookViewId="0">
      <selection activeCell="D39" sqref="D39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47.2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1050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1051</v>
      </c>
      <c r="B5" s="34" t="s">
        <v>69</v>
      </c>
      <c r="C5" s="36">
        <v>1</v>
      </c>
      <c r="D5" s="36">
        <v>1</v>
      </c>
      <c r="E5" s="36">
        <v>1</v>
      </c>
      <c r="F5" s="36">
        <v>1</v>
      </c>
      <c r="G5" s="36" t="s">
        <v>70</v>
      </c>
      <c r="H5" s="37">
        <f t="shared" si="0"/>
        <v>4</v>
      </c>
      <c r="I5" s="39"/>
    </row>
    <row r="6" spans="1:10" ht="15.75" customHeight="1">
      <c r="A6" s="10" t="s">
        <v>1052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37">
        <f t="shared" si="0"/>
        <v>4</v>
      </c>
      <c r="I6" s="39"/>
    </row>
    <row r="7" spans="1:10" ht="15.75" customHeight="1">
      <c r="A7" s="10" t="s">
        <v>1053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1054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1055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1056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1057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1058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1059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1060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1061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1062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1063</v>
      </c>
      <c r="B17" s="34" t="s">
        <v>76</v>
      </c>
      <c r="C17" s="36">
        <v>1</v>
      </c>
      <c r="D17" s="36">
        <v>1</v>
      </c>
      <c r="E17" s="36">
        <v>1</v>
      </c>
      <c r="F17" s="36">
        <v>1</v>
      </c>
      <c r="G17" s="36" t="s">
        <v>70</v>
      </c>
      <c r="H17" s="37">
        <f t="shared" si="0"/>
        <v>4</v>
      </c>
      <c r="I17" s="39"/>
    </row>
    <row r="18" spans="1:10" ht="15.75" customHeight="1">
      <c r="A18" s="10" t="s">
        <v>1064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37">
        <f t="shared" si="0"/>
        <v>4</v>
      </c>
      <c r="I18" s="39"/>
    </row>
    <row r="19" spans="1:10" ht="15.75" customHeight="1">
      <c r="A19" s="10" t="s">
        <v>1065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1066</v>
      </c>
      <c r="B20" s="34" t="s">
        <v>69</v>
      </c>
      <c r="C20" s="35">
        <v>1</v>
      </c>
      <c r="D20" s="35">
        <v>1</v>
      </c>
      <c r="E20" s="35">
        <v>1</v>
      </c>
      <c r="F20" s="35">
        <v>1</v>
      </c>
      <c r="G20" s="36" t="s">
        <v>70</v>
      </c>
      <c r="H20" s="37">
        <f t="shared" si="0"/>
        <v>4</v>
      </c>
      <c r="I20" s="39"/>
    </row>
    <row r="21" spans="1:10">
      <c r="A21" s="40" t="s">
        <v>89</v>
      </c>
      <c r="B21" s="41"/>
      <c r="C21" s="77">
        <f t="shared" ref="C21:G21" si="1">SUM(C4:C20)</f>
        <v>6</v>
      </c>
      <c r="D21" s="77">
        <f t="shared" si="1"/>
        <v>6</v>
      </c>
      <c r="E21" s="77">
        <f t="shared" si="1"/>
        <v>6</v>
      </c>
      <c r="F21" s="77">
        <f t="shared" si="1"/>
        <v>6</v>
      </c>
      <c r="G21" s="77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1067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1068</v>
      </c>
      <c r="B26" s="34" t="s">
        <v>69</v>
      </c>
      <c r="C26" s="36">
        <v>2</v>
      </c>
      <c r="D26" s="36">
        <v>1</v>
      </c>
      <c r="E26" s="36" t="s">
        <v>70</v>
      </c>
      <c r="F26" s="36">
        <v>1</v>
      </c>
      <c r="G26" s="36" t="s">
        <v>70</v>
      </c>
      <c r="H26" s="46">
        <f t="shared" si="2"/>
        <v>4</v>
      </c>
      <c r="I26" s="39"/>
    </row>
    <row r="27" spans="1:10" ht="15.75" customHeight="1">
      <c r="A27" s="10" t="s">
        <v>1069</v>
      </c>
      <c r="B27" s="34" t="s">
        <v>69</v>
      </c>
      <c r="C27" s="36">
        <v>2</v>
      </c>
      <c r="D27" s="36">
        <v>1</v>
      </c>
      <c r="E27" s="36">
        <v>1</v>
      </c>
      <c r="F27" s="36">
        <v>1</v>
      </c>
      <c r="G27" s="36" t="s">
        <v>70</v>
      </c>
      <c r="H27" s="46">
        <f t="shared" si="2"/>
        <v>5</v>
      </c>
      <c r="I27" s="39"/>
    </row>
    <row r="28" spans="1:10" ht="15.75" customHeight="1">
      <c r="A28" s="10" t="s">
        <v>1070</v>
      </c>
      <c r="B28" s="34" t="s">
        <v>69</v>
      </c>
      <c r="C28" s="35">
        <v>2</v>
      </c>
      <c r="D28" s="35">
        <v>1</v>
      </c>
      <c r="E28" s="36" t="s">
        <v>70</v>
      </c>
      <c r="F28" s="35">
        <v>1</v>
      </c>
      <c r="G28" s="36" t="s">
        <v>70</v>
      </c>
      <c r="H28" s="46">
        <f t="shared" si="2"/>
        <v>4</v>
      </c>
      <c r="I28" s="39"/>
    </row>
    <row r="29" spans="1:10" ht="15.75" customHeight="1">
      <c r="A29" s="10" t="s">
        <v>1071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1072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1073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1074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1075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1076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1077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1078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1079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1080</v>
      </c>
      <c r="B38" s="34" t="s">
        <v>76</v>
      </c>
      <c r="C38" s="36">
        <v>2</v>
      </c>
      <c r="D38" s="36">
        <v>1</v>
      </c>
      <c r="E38" s="36">
        <v>1</v>
      </c>
      <c r="F38" s="36">
        <v>1</v>
      </c>
      <c r="G38" s="36" t="s">
        <v>70</v>
      </c>
      <c r="H38" s="46">
        <f t="shared" si="2"/>
        <v>5</v>
      </c>
      <c r="I38" s="39"/>
    </row>
    <row r="39" spans="1:9" ht="15">
      <c r="A39" s="10" t="s">
        <v>1081</v>
      </c>
      <c r="B39" s="34" t="s">
        <v>76</v>
      </c>
      <c r="C39" s="36">
        <v>2</v>
      </c>
      <c r="D39" s="36">
        <v>3</v>
      </c>
      <c r="E39" s="36">
        <v>1</v>
      </c>
      <c r="F39" s="36">
        <v>1</v>
      </c>
      <c r="G39" s="36" t="s">
        <v>70</v>
      </c>
      <c r="H39" s="46">
        <f t="shared" si="2"/>
        <v>7</v>
      </c>
      <c r="I39" s="39"/>
    </row>
    <row r="40" spans="1:9" ht="15">
      <c r="A40" s="10" t="s">
        <v>1082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1083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10</v>
      </c>
      <c r="D42" s="47">
        <f t="shared" si="3"/>
        <v>7</v>
      </c>
      <c r="E42" s="47">
        <f t="shared" si="3"/>
        <v>3</v>
      </c>
      <c r="F42" s="47">
        <f t="shared" si="3"/>
        <v>5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1084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1085</v>
      </c>
      <c r="B47" s="34" t="s">
        <v>69</v>
      </c>
      <c r="C47" s="11">
        <f t="shared" si="4"/>
        <v>4</v>
      </c>
    </row>
    <row r="48" spans="1:9" ht="15">
      <c r="A48" s="10" t="s">
        <v>1086</v>
      </c>
      <c r="B48" s="34" t="s">
        <v>69</v>
      </c>
      <c r="C48" s="11">
        <f t="shared" si="4"/>
        <v>4.5</v>
      </c>
    </row>
    <row r="49" spans="1:3" ht="15">
      <c r="A49" s="10" t="s">
        <v>1087</v>
      </c>
      <c r="B49" s="34" t="s">
        <v>69</v>
      </c>
      <c r="C49" s="11">
        <f t="shared" si="4"/>
        <v>4</v>
      </c>
    </row>
    <row r="50" spans="1:3" ht="15">
      <c r="A50" s="10" t="s">
        <v>1088</v>
      </c>
      <c r="B50" s="34" t="s">
        <v>69</v>
      </c>
      <c r="C50" s="11">
        <f t="shared" si="4"/>
        <v>0</v>
      </c>
    </row>
    <row r="51" spans="1:3" ht="15">
      <c r="A51" s="10" t="s">
        <v>1089</v>
      </c>
      <c r="B51" s="34" t="s">
        <v>76</v>
      </c>
      <c r="C51" s="11">
        <f t="shared" si="4"/>
        <v>0</v>
      </c>
    </row>
    <row r="52" spans="1:3" ht="15">
      <c r="A52" s="10" t="s">
        <v>1090</v>
      </c>
      <c r="B52" s="34" t="s">
        <v>69</v>
      </c>
      <c r="C52" s="11">
        <f t="shared" si="4"/>
        <v>0</v>
      </c>
    </row>
    <row r="53" spans="1:3" ht="15">
      <c r="A53" s="10" t="s">
        <v>1091</v>
      </c>
      <c r="B53" s="34" t="s">
        <v>79</v>
      </c>
      <c r="C53" s="11">
        <f t="shared" si="4"/>
        <v>0</v>
      </c>
    </row>
    <row r="54" spans="1:3" ht="15">
      <c r="A54" s="10" t="s">
        <v>1092</v>
      </c>
      <c r="B54" s="34" t="s">
        <v>79</v>
      </c>
      <c r="C54" s="11">
        <f t="shared" si="4"/>
        <v>0</v>
      </c>
    </row>
    <row r="55" spans="1:3" ht="15">
      <c r="A55" s="10" t="s">
        <v>1093</v>
      </c>
      <c r="B55" s="34" t="s">
        <v>79</v>
      </c>
      <c r="C55" s="11">
        <f t="shared" si="4"/>
        <v>0</v>
      </c>
    </row>
    <row r="56" spans="1:3" ht="15">
      <c r="A56" s="10" t="s">
        <v>1094</v>
      </c>
      <c r="B56" s="34" t="s">
        <v>69</v>
      </c>
      <c r="C56" s="11">
        <f t="shared" si="4"/>
        <v>0</v>
      </c>
    </row>
    <row r="57" spans="1:3" ht="15">
      <c r="A57" s="10" t="s">
        <v>1095</v>
      </c>
      <c r="B57" s="34" t="s">
        <v>79</v>
      </c>
      <c r="C57" s="11">
        <f t="shared" si="4"/>
        <v>0</v>
      </c>
    </row>
    <row r="58" spans="1:3" ht="15">
      <c r="A58" s="10" t="s">
        <v>1096</v>
      </c>
      <c r="B58" s="34" t="s">
        <v>76</v>
      </c>
      <c r="C58" s="11">
        <f t="shared" si="4"/>
        <v>0</v>
      </c>
    </row>
    <row r="59" spans="1:3" ht="15">
      <c r="A59" s="10" t="s">
        <v>1097</v>
      </c>
      <c r="B59" s="34" t="s">
        <v>76</v>
      </c>
      <c r="C59" s="11">
        <f t="shared" si="4"/>
        <v>4.5</v>
      </c>
    </row>
    <row r="60" spans="1:3" ht="15">
      <c r="A60" s="10" t="s">
        <v>1098</v>
      </c>
      <c r="B60" s="34" t="s">
        <v>76</v>
      </c>
      <c r="C60" s="11">
        <f t="shared" si="4"/>
        <v>5.5</v>
      </c>
    </row>
    <row r="61" spans="1:3" ht="15">
      <c r="A61" s="10" t="s">
        <v>1099</v>
      </c>
      <c r="B61" s="34" t="s">
        <v>69</v>
      </c>
      <c r="C61" s="11">
        <f t="shared" si="4"/>
        <v>0</v>
      </c>
    </row>
    <row r="62" spans="1:3" ht="15">
      <c r="A62" s="10" t="s">
        <v>1100</v>
      </c>
      <c r="B62" s="34" t="s">
        <v>69</v>
      </c>
      <c r="C62" s="11">
        <f t="shared" si="4"/>
        <v>2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0" workbookViewId="0">
      <selection activeCell="C19" sqref="C19:F19"/>
    </sheetView>
  </sheetViews>
  <sheetFormatPr defaultColWidth="12.5703125" defaultRowHeight="12.75"/>
  <cols>
    <col min="1" max="1" width="35" style="55" customWidth="1"/>
    <col min="2" max="3" width="13.28515625" style="55" customWidth="1"/>
    <col min="4" max="4" width="15.85546875" style="55" customWidth="1"/>
    <col min="5" max="5" width="12.5703125" style="55"/>
    <col min="6" max="6" width="14" style="55" customWidth="1"/>
    <col min="7" max="8" width="13.42578125" style="55" customWidth="1"/>
    <col min="9" max="9" width="20.85546875" style="55" customWidth="1"/>
    <col min="10" max="16384" width="12.5703125" style="55"/>
  </cols>
  <sheetData>
    <row r="1" spans="1:10" ht="15.75" customHeight="1">
      <c r="A1" s="53" t="s">
        <v>56</v>
      </c>
      <c r="B1" s="54"/>
      <c r="C1" s="54"/>
    </row>
    <row r="2" spans="1:10" ht="15.75" customHeight="1">
      <c r="A2" s="53" t="s">
        <v>57</v>
      </c>
      <c r="B2" s="54"/>
      <c r="C2" s="54" t="s">
        <v>58</v>
      </c>
      <c r="D2" s="54"/>
      <c r="E2" s="56"/>
    </row>
    <row r="3" spans="1:10" ht="47.25" customHeight="1">
      <c r="A3" s="57" t="s">
        <v>59</v>
      </c>
      <c r="B3" s="58" t="s">
        <v>60</v>
      </c>
      <c r="C3" s="59" t="s">
        <v>61</v>
      </c>
      <c r="D3" s="59" t="s">
        <v>62</v>
      </c>
      <c r="E3" s="59" t="s">
        <v>63</v>
      </c>
      <c r="F3" s="59" t="s">
        <v>64</v>
      </c>
      <c r="G3" s="59" t="s">
        <v>65</v>
      </c>
      <c r="H3" s="60" t="s">
        <v>66</v>
      </c>
      <c r="I3" s="61" t="s">
        <v>67</v>
      </c>
    </row>
    <row r="4" spans="1:10" ht="15.75" customHeight="1">
      <c r="A4" s="62" t="s">
        <v>1103</v>
      </c>
      <c r="B4" s="63" t="s">
        <v>69</v>
      </c>
      <c r="C4" s="64">
        <v>0</v>
      </c>
      <c r="D4" s="64">
        <v>0</v>
      </c>
      <c r="E4" s="64">
        <v>0</v>
      </c>
      <c r="F4" s="64">
        <v>0</v>
      </c>
      <c r="G4" s="64" t="s">
        <v>70</v>
      </c>
      <c r="H4" s="65">
        <f t="shared" ref="H4:H20" si="0">SUM(C4:G4)</f>
        <v>0</v>
      </c>
      <c r="I4" s="66"/>
      <c r="J4" s="53"/>
    </row>
    <row r="5" spans="1:10" ht="15.75" customHeight="1">
      <c r="A5" s="67" t="s">
        <v>1104</v>
      </c>
      <c r="B5" s="63" t="s">
        <v>69</v>
      </c>
      <c r="C5" s="64" t="s">
        <v>70</v>
      </c>
      <c r="D5" s="64" t="s">
        <v>70</v>
      </c>
      <c r="E5" s="64" t="s">
        <v>70</v>
      </c>
      <c r="F5" s="64" t="s">
        <v>70</v>
      </c>
      <c r="G5" s="64" t="s">
        <v>70</v>
      </c>
      <c r="H5" s="65">
        <f t="shared" si="0"/>
        <v>0</v>
      </c>
      <c r="I5" s="68"/>
    </row>
    <row r="6" spans="1:10" ht="15.75" customHeight="1">
      <c r="A6" s="67" t="s">
        <v>1105</v>
      </c>
      <c r="B6" s="63" t="s">
        <v>69</v>
      </c>
      <c r="C6" s="64">
        <v>1</v>
      </c>
      <c r="D6" s="64">
        <v>1</v>
      </c>
      <c r="E6" s="64">
        <v>1</v>
      </c>
      <c r="F6" s="64">
        <v>1</v>
      </c>
      <c r="G6" s="64" t="s">
        <v>70</v>
      </c>
      <c r="H6" s="65">
        <f t="shared" si="0"/>
        <v>4</v>
      </c>
      <c r="I6" s="68"/>
    </row>
    <row r="7" spans="1:10" ht="15.75" customHeight="1">
      <c r="A7" s="67" t="s">
        <v>1106</v>
      </c>
      <c r="B7" s="63" t="s">
        <v>69</v>
      </c>
      <c r="C7" s="64">
        <v>1</v>
      </c>
      <c r="D7" s="64">
        <v>1</v>
      </c>
      <c r="E7" s="64">
        <v>1</v>
      </c>
      <c r="F7" s="64">
        <v>1</v>
      </c>
      <c r="G7" s="64" t="s">
        <v>70</v>
      </c>
      <c r="H7" s="65">
        <f t="shared" si="0"/>
        <v>4</v>
      </c>
      <c r="I7" s="68"/>
    </row>
    <row r="8" spans="1:10" ht="15.75" customHeight="1">
      <c r="A8" s="67" t="s">
        <v>1107</v>
      </c>
      <c r="B8" s="63" t="s">
        <v>69</v>
      </c>
      <c r="C8" s="64">
        <v>0</v>
      </c>
      <c r="D8" s="64">
        <v>0</v>
      </c>
      <c r="E8" s="64">
        <v>0</v>
      </c>
      <c r="F8" s="64">
        <v>0</v>
      </c>
      <c r="G8" s="64" t="s">
        <v>70</v>
      </c>
      <c r="H8" s="65">
        <f t="shared" si="0"/>
        <v>0</v>
      </c>
      <c r="I8" s="68"/>
    </row>
    <row r="9" spans="1:10" ht="15.75" customHeight="1">
      <c r="A9" s="67" t="s">
        <v>1108</v>
      </c>
      <c r="B9" s="63" t="s">
        <v>76</v>
      </c>
      <c r="C9" s="64">
        <v>1</v>
      </c>
      <c r="D9" s="64">
        <v>1</v>
      </c>
      <c r="E9" s="64">
        <v>1</v>
      </c>
      <c r="F9" s="64">
        <v>1</v>
      </c>
      <c r="G9" s="64" t="s">
        <v>70</v>
      </c>
      <c r="H9" s="65">
        <f t="shared" si="0"/>
        <v>4</v>
      </c>
      <c r="I9" s="68"/>
    </row>
    <row r="10" spans="1:10" ht="15.75" customHeight="1">
      <c r="A10" s="67" t="s">
        <v>1109</v>
      </c>
      <c r="B10" s="63" t="s">
        <v>69</v>
      </c>
      <c r="C10" s="64" t="s">
        <v>70</v>
      </c>
      <c r="D10" s="64" t="s">
        <v>70</v>
      </c>
      <c r="E10" s="64" t="s">
        <v>70</v>
      </c>
      <c r="F10" s="64" t="s">
        <v>70</v>
      </c>
      <c r="G10" s="64" t="s">
        <v>70</v>
      </c>
      <c r="H10" s="65">
        <f t="shared" si="0"/>
        <v>0</v>
      </c>
      <c r="I10" s="68"/>
    </row>
    <row r="11" spans="1:10" ht="15.75" customHeight="1">
      <c r="A11" s="67" t="s">
        <v>1110</v>
      </c>
      <c r="B11" s="63" t="s">
        <v>79</v>
      </c>
      <c r="C11" s="64">
        <v>1</v>
      </c>
      <c r="D11" s="64">
        <v>1</v>
      </c>
      <c r="E11" s="64">
        <v>1</v>
      </c>
      <c r="F11" s="64">
        <v>1</v>
      </c>
      <c r="G11" s="64" t="s">
        <v>70</v>
      </c>
      <c r="H11" s="65">
        <f t="shared" si="0"/>
        <v>4</v>
      </c>
      <c r="I11" s="68"/>
    </row>
    <row r="12" spans="1:10" ht="15.75" customHeight="1">
      <c r="A12" s="67" t="s">
        <v>1111</v>
      </c>
      <c r="B12" s="63" t="s">
        <v>79</v>
      </c>
      <c r="C12" s="64">
        <v>1</v>
      </c>
      <c r="D12" s="64">
        <v>1</v>
      </c>
      <c r="E12" s="64">
        <v>1</v>
      </c>
      <c r="F12" s="64">
        <v>1</v>
      </c>
      <c r="G12" s="64" t="s">
        <v>70</v>
      </c>
      <c r="H12" s="65">
        <f t="shared" si="0"/>
        <v>4</v>
      </c>
      <c r="I12" s="68"/>
    </row>
    <row r="13" spans="1:10" ht="15.75" customHeight="1">
      <c r="A13" s="67" t="s">
        <v>1112</v>
      </c>
      <c r="B13" s="63" t="s">
        <v>79</v>
      </c>
      <c r="C13" s="64" t="s">
        <v>70</v>
      </c>
      <c r="D13" s="64" t="s">
        <v>70</v>
      </c>
      <c r="E13" s="64" t="s">
        <v>70</v>
      </c>
      <c r="F13" s="64" t="s">
        <v>70</v>
      </c>
      <c r="G13" s="64" t="s">
        <v>70</v>
      </c>
      <c r="H13" s="65">
        <f t="shared" si="0"/>
        <v>0</v>
      </c>
      <c r="I13" s="68"/>
    </row>
    <row r="14" spans="1:10" ht="15.75" customHeight="1">
      <c r="A14" s="67" t="s">
        <v>1113</v>
      </c>
      <c r="B14" s="63" t="s">
        <v>69</v>
      </c>
      <c r="C14" s="64" t="s">
        <v>70</v>
      </c>
      <c r="D14" s="64" t="s">
        <v>70</v>
      </c>
      <c r="E14" s="64" t="s">
        <v>70</v>
      </c>
      <c r="F14" s="64" t="s">
        <v>70</v>
      </c>
      <c r="G14" s="64" t="s">
        <v>70</v>
      </c>
      <c r="H14" s="65">
        <f t="shared" si="0"/>
        <v>0</v>
      </c>
      <c r="I14" s="68"/>
    </row>
    <row r="15" spans="1:10" ht="15.75" customHeight="1">
      <c r="A15" s="67" t="s">
        <v>1114</v>
      </c>
      <c r="B15" s="63" t="s">
        <v>79</v>
      </c>
      <c r="C15" s="64">
        <v>0</v>
      </c>
      <c r="D15" s="64">
        <v>0</v>
      </c>
      <c r="E15" s="64">
        <v>0</v>
      </c>
      <c r="F15" s="64">
        <v>0</v>
      </c>
      <c r="G15" s="64" t="s">
        <v>70</v>
      </c>
      <c r="H15" s="65">
        <f t="shared" si="0"/>
        <v>0</v>
      </c>
      <c r="I15" s="68"/>
    </row>
    <row r="16" spans="1:10" ht="15.75" customHeight="1">
      <c r="A16" s="67" t="s">
        <v>1115</v>
      </c>
      <c r="B16" s="63" t="s">
        <v>76</v>
      </c>
      <c r="C16" s="64" t="s">
        <v>70</v>
      </c>
      <c r="D16" s="64" t="s">
        <v>70</v>
      </c>
      <c r="E16" s="64" t="s">
        <v>70</v>
      </c>
      <c r="F16" s="64" t="s">
        <v>70</v>
      </c>
      <c r="G16" s="64" t="s">
        <v>70</v>
      </c>
      <c r="H16" s="65">
        <f t="shared" si="0"/>
        <v>0</v>
      </c>
      <c r="I16" s="68"/>
    </row>
    <row r="17" spans="1:10" ht="15.75" customHeight="1">
      <c r="A17" s="67" t="s">
        <v>1116</v>
      </c>
      <c r="B17" s="63" t="s">
        <v>76</v>
      </c>
      <c r="C17" s="64">
        <v>1</v>
      </c>
      <c r="D17" s="64">
        <v>1</v>
      </c>
      <c r="E17" s="64">
        <v>1</v>
      </c>
      <c r="F17" s="64">
        <v>1</v>
      </c>
      <c r="G17" s="64" t="s">
        <v>70</v>
      </c>
      <c r="H17" s="65">
        <f t="shared" si="0"/>
        <v>4</v>
      </c>
      <c r="I17" s="68"/>
    </row>
    <row r="18" spans="1:10" ht="15.75" customHeight="1">
      <c r="A18" s="67" t="s">
        <v>1117</v>
      </c>
      <c r="B18" s="63" t="s">
        <v>76</v>
      </c>
      <c r="C18" s="64">
        <v>1</v>
      </c>
      <c r="D18" s="64">
        <v>1</v>
      </c>
      <c r="E18" s="64">
        <v>1</v>
      </c>
      <c r="F18" s="64">
        <v>1</v>
      </c>
      <c r="G18" s="64" t="s">
        <v>70</v>
      </c>
      <c r="H18" s="65">
        <f t="shared" si="0"/>
        <v>4</v>
      </c>
      <c r="I18" s="68"/>
    </row>
    <row r="19" spans="1:10" ht="15.75" customHeight="1">
      <c r="A19" s="67" t="s">
        <v>1118</v>
      </c>
      <c r="B19" s="63" t="s">
        <v>69</v>
      </c>
      <c r="C19" s="64" t="s">
        <v>70</v>
      </c>
      <c r="D19" s="64" t="s">
        <v>70</v>
      </c>
      <c r="E19" s="64" t="s">
        <v>70</v>
      </c>
      <c r="F19" s="64" t="s">
        <v>70</v>
      </c>
      <c r="G19" s="64" t="s">
        <v>70</v>
      </c>
      <c r="H19" s="65">
        <f t="shared" si="0"/>
        <v>0</v>
      </c>
      <c r="I19" s="68"/>
    </row>
    <row r="20" spans="1:10" ht="15.75" customHeight="1">
      <c r="A20" s="67" t="s">
        <v>1119</v>
      </c>
      <c r="B20" s="63" t="s">
        <v>69</v>
      </c>
      <c r="C20" s="64">
        <v>0</v>
      </c>
      <c r="D20" s="64">
        <v>0</v>
      </c>
      <c r="E20" s="64">
        <v>0</v>
      </c>
      <c r="F20" s="64">
        <v>0</v>
      </c>
      <c r="G20" s="64" t="s">
        <v>70</v>
      </c>
      <c r="H20" s="65">
        <f t="shared" si="0"/>
        <v>0</v>
      </c>
      <c r="I20" s="68"/>
    </row>
    <row r="21" spans="1:10">
      <c r="A21" s="69" t="s">
        <v>89</v>
      </c>
      <c r="B21" s="70"/>
      <c r="C21" s="70">
        <f t="shared" ref="C21:G21" si="1">SUM(C4:C20)</f>
        <v>7</v>
      </c>
      <c r="D21" s="70">
        <f t="shared" si="1"/>
        <v>7</v>
      </c>
      <c r="E21" s="70">
        <f t="shared" si="1"/>
        <v>7</v>
      </c>
      <c r="F21" s="70">
        <f t="shared" si="1"/>
        <v>7</v>
      </c>
      <c r="G21" s="70">
        <f t="shared" si="1"/>
        <v>0</v>
      </c>
      <c r="H21" s="71"/>
      <c r="I21" s="71"/>
    </row>
    <row r="22" spans="1:10" ht="15.75" customHeight="1">
      <c r="B22" s="54"/>
      <c r="C22" s="54"/>
    </row>
    <row r="23" spans="1:10" ht="15.75" customHeight="1">
      <c r="A23" s="53" t="s">
        <v>90</v>
      </c>
      <c r="B23" s="54"/>
      <c r="C23" s="54" t="s">
        <v>91</v>
      </c>
    </row>
    <row r="24" spans="1:10" ht="15.75" customHeight="1">
      <c r="A24" s="57" t="s">
        <v>59</v>
      </c>
      <c r="B24" s="58" t="s">
        <v>60</v>
      </c>
      <c r="C24" s="59" t="s">
        <v>92</v>
      </c>
      <c r="D24" s="59" t="s">
        <v>93</v>
      </c>
      <c r="E24" s="59" t="s">
        <v>94</v>
      </c>
      <c r="F24" s="59" t="s">
        <v>95</v>
      </c>
      <c r="G24" s="59" t="s">
        <v>96</v>
      </c>
      <c r="H24" s="60" t="s">
        <v>66</v>
      </c>
      <c r="I24" s="61" t="s">
        <v>67</v>
      </c>
      <c r="J24" s="72"/>
    </row>
    <row r="25" spans="1:10" ht="15.75" customHeight="1">
      <c r="A25" s="62" t="s">
        <v>1103</v>
      </c>
      <c r="B25" s="63" t="s">
        <v>69</v>
      </c>
      <c r="C25" s="64">
        <v>0</v>
      </c>
      <c r="D25" s="64">
        <v>0</v>
      </c>
      <c r="E25" s="64">
        <v>0</v>
      </c>
      <c r="F25" s="64">
        <v>0</v>
      </c>
      <c r="G25" s="64" t="s">
        <v>70</v>
      </c>
      <c r="H25" s="65">
        <f t="shared" ref="H25:H41" si="2">SUM(C25:G25)</f>
        <v>0</v>
      </c>
      <c r="I25" s="68"/>
    </row>
    <row r="26" spans="1:10" ht="15.75" customHeight="1">
      <c r="A26" s="67" t="s">
        <v>1104</v>
      </c>
      <c r="B26" s="63" t="s">
        <v>69</v>
      </c>
      <c r="C26" s="64" t="s">
        <v>70</v>
      </c>
      <c r="D26" s="64" t="s">
        <v>70</v>
      </c>
      <c r="E26" s="64" t="s">
        <v>70</v>
      </c>
      <c r="F26" s="64" t="s">
        <v>70</v>
      </c>
      <c r="G26" s="64" t="s">
        <v>70</v>
      </c>
      <c r="H26" s="65">
        <f t="shared" si="2"/>
        <v>0</v>
      </c>
      <c r="I26" s="68"/>
    </row>
    <row r="27" spans="1:10" ht="15.75" customHeight="1">
      <c r="A27" s="67" t="s">
        <v>1105</v>
      </c>
      <c r="B27" s="63" t="s">
        <v>69</v>
      </c>
      <c r="C27" s="64">
        <v>2</v>
      </c>
      <c r="D27" s="64">
        <v>1</v>
      </c>
      <c r="E27" s="64">
        <v>1</v>
      </c>
      <c r="F27" s="64">
        <v>1</v>
      </c>
      <c r="G27" s="64" t="s">
        <v>70</v>
      </c>
      <c r="H27" s="65">
        <f t="shared" si="2"/>
        <v>5</v>
      </c>
      <c r="I27" s="68"/>
    </row>
    <row r="28" spans="1:10" ht="15.75" customHeight="1">
      <c r="A28" s="67" t="s">
        <v>1106</v>
      </c>
      <c r="B28" s="63" t="s">
        <v>69</v>
      </c>
      <c r="C28" s="64">
        <v>2</v>
      </c>
      <c r="D28" s="64">
        <v>1</v>
      </c>
      <c r="E28" s="64" t="s">
        <v>70</v>
      </c>
      <c r="F28" s="64">
        <v>1</v>
      </c>
      <c r="G28" s="64" t="s">
        <v>70</v>
      </c>
      <c r="H28" s="65">
        <f t="shared" si="2"/>
        <v>4</v>
      </c>
      <c r="I28" s="68"/>
    </row>
    <row r="29" spans="1:10" ht="15.75" customHeight="1">
      <c r="A29" s="67" t="s">
        <v>1107</v>
      </c>
      <c r="B29" s="63" t="s">
        <v>69</v>
      </c>
      <c r="C29" s="64" t="s">
        <v>70</v>
      </c>
      <c r="D29" s="64" t="s">
        <v>70</v>
      </c>
      <c r="E29" s="64" t="s">
        <v>70</v>
      </c>
      <c r="F29" s="64" t="s">
        <v>70</v>
      </c>
      <c r="G29" s="64" t="s">
        <v>70</v>
      </c>
      <c r="H29" s="65">
        <f t="shared" si="2"/>
        <v>0</v>
      </c>
      <c r="I29" s="68"/>
    </row>
    <row r="30" spans="1:10" ht="15.75" customHeight="1">
      <c r="A30" s="67" t="s">
        <v>1108</v>
      </c>
      <c r="B30" s="63" t="s">
        <v>76</v>
      </c>
      <c r="C30" s="64">
        <v>2</v>
      </c>
      <c r="D30" s="64">
        <v>1</v>
      </c>
      <c r="E30" s="64">
        <v>1</v>
      </c>
      <c r="F30" s="64">
        <v>1</v>
      </c>
      <c r="G30" s="64" t="s">
        <v>70</v>
      </c>
      <c r="H30" s="65">
        <f t="shared" si="2"/>
        <v>5</v>
      </c>
      <c r="I30" s="68"/>
    </row>
    <row r="31" spans="1:10" ht="15.75" customHeight="1">
      <c r="A31" s="67" t="s">
        <v>1109</v>
      </c>
      <c r="B31" s="63" t="s">
        <v>69</v>
      </c>
      <c r="C31" s="64" t="s">
        <v>70</v>
      </c>
      <c r="D31" s="64" t="s">
        <v>70</v>
      </c>
      <c r="E31" s="64" t="s">
        <v>70</v>
      </c>
      <c r="F31" s="64" t="s">
        <v>70</v>
      </c>
      <c r="G31" s="64" t="s">
        <v>70</v>
      </c>
      <c r="H31" s="65">
        <f t="shared" si="2"/>
        <v>0</v>
      </c>
      <c r="I31" s="68"/>
    </row>
    <row r="32" spans="1:10" ht="15.75" customHeight="1">
      <c r="A32" s="67" t="s">
        <v>1110</v>
      </c>
      <c r="B32" s="63" t="s">
        <v>79</v>
      </c>
      <c r="C32" s="64" t="s">
        <v>70</v>
      </c>
      <c r="D32" s="64" t="s">
        <v>70</v>
      </c>
      <c r="E32" s="64" t="s">
        <v>70</v>
      </c>
      <c r="F32" s="64" t="s">
        <v>70</v>
      </c>
      <c r="G32" s="64" t="s">
        <v>70</v>
      </c>
      <c r="H32" s="65">
        <f t="shared" si="2"/>
        <v>0</v>
      </c>
      <c r="I32" s="68"/>
    </row>
    <row r="33" spans="1:9" ht="15.75" customHeight="1">
      <c r="A33" s="67" t="s">
        <v>1111</v>
      </c>
      <c r="B33" s="63" t="s">
        <v>79</v>
      </c>
      <c r="C33" s="64" t="s">
        <v>70</v>
      </c>
      <c r="D33" s="64" t="s">
        <v>70</v>
      </c>
      <c r="E33" s="64" t="s">
        <v>70</v>
      </c>
      <c r="F33" s="64" t="s">
        <v>70</v>
      </c>
      <c r="G33" s="64" t="s">
        <v>70</v>
      </c>
      <c r="H33" s="65">
        <f t="shared" si="2"/>
        <v>0</v>
      </c>
      <c r="I33" s="68"/>
    </row>
    <row r="34" spans="1:9" ht="15.75" customHeight="1">
      <c r="A34" s="67" t="s">
        <v>1112</v>
      </c>
      <c r="B34" s="63" t="s">
        <v>79</v>
      </c>
      <c r="C34" s="64" t="s">
        <v>70</v>
      </c>
      <c r="D34" s="64" t="s">
        <v>70</v>
      </c>
      <c r="E34" s="64" t="s">
        <v>70</v>
      </c>
      <c r="F34" s="64" t="s">
        <v>70</v>
      </c>
      <c r="G34" s="64" t="s">
        <v>70</v>
      </c>
      <c r="H34" s="65">
        <f t="shared" si="2"/>
        <v>0</v>
      </c>
      <c r="I34" s="68"/>
    </row>
    <row r="35" spans="1:9" ht="15.75" customHeight="1">
      <c r="A35" s="67" t="s">
        <v>1113</v>
      </c>
      <c r="B35" s="63" t="s">
        <v>69</v>
      </c>
      <c r="C35" s="64" t="s">
        <v>70</v>
      </c>
      <c r="D35" s="64" t="s">
        <v>70</v>
      </c>
      <c r="E35" s="64" t="s">
        <v>70</v>
      </c>
      <c r="F35" s="64" t="s">
        <v>70</v>
      </c>
      <c r="G35" s="64" t="s">
        <v>70</v>
      </c>
      <c r="H35" s="65">
        <f t="shared" si="2"/>
        <v>0</v>
      </c>
      <c r="I35" s="68"/>
    </row>
    <row r="36" spans="1:9" ht="15.75" customHeight="1">
      <c r="A36" s="67" t="s">
        <v>1114</v>
      </c>
      <c r="B36" s="63" t="s">
        <v>79</v>
      </c>
      <c r="C36" s="64" t="s">
        <v>70</v>
      </c>
      <c r="D36" s="64" t="s">
        <v>70</v>
      </c>
      <c r="E36" s="64" t="s">
        <v>70</v>
      </c>
      <c r="F36" s="64" t="s">
        <v>70</v>
      </c>
      <c r="G36" s="64" t="s">
        <v>70</v>
      </c>
      <c r="H36" s="65">
        <f t="shared" si="2"/>
        <v>0</v>
      </c>
      <c r="I36" s="68"/>
    </row>
    <row r="37" spans="1:9" ht="15.75" customHeight="1">
      <c r="A37" s="67" t="s">
        <v>1115</v>
      </c>
      <c r="B37" s="63" t="s">
        <v>76</v>
      </c>
      <c r="C37" s="64" t="s">
        <v>70</v>
      </c>
      <c r="D37" s="64" t="s">
        <v>70</v>
      </c>
      <c r="E37" s="64" t="s">
        <v>70</v>
      </c>
      <c r="F37" s="64" t="s">
        <v>70</v>
      </c>
      <c r="G37" s="64" t="s">
        <v>70</v>
      </c>
      <c r="H37" s="65">
        <f t="shared" si="2"/>
        <v>0</v>
      </c>
      <c r="I37" s="68"/>
    </row>
    <row r="38" spans="1:9" ht="15">
      <c r="A38" s="67" t="s">
        <v>1116</v>
      </c>
      <c r="B38" s="63" t="s">
        <v>76</v>
      </c>
      <c r="C38" s="64">
        <v>2</v>
      </c>
      <c r="D38" s="64">
        <v>1</v>
      </c>
      <c r="E38" s="64">
        <v>2</v>
      </c>
      <c r="F38" s="64">
        <v>1</v>
      </c>
      <c r="G38" s="64" t="s">
        <v>70</v>
      </c>
      <c r="H38" s="65">
        <f t="shared" si="2"/>
        <v>6</v>
      </c>
      <c r="I38" s="68"/>
    </row>
    <row r="39" spans="1:9" ht="15">
      <c r="A39" s="67" t="s">
        <v>1117</v>
      </c>
      <c r="B39" s="63" t="s">
        <v>76</v>
      </c>
      <c r="C39" s="64">
        <v>2</v>
      </c>
      <c r="D39" s="64">
        <v>1</v>
      </c>
      <c r="E39" s="64">
        <v>1</v>
      </c>
      <c r="F39" s="64">
        <v>1</v>
      </c>
      <c r="G39" s="64" t="s">
        <v>70</v>
      </c>
      <c r="H39" s="65">
        <f t="shared" si="2"/>
        <v>5</v>
      </c>
      <c r="I39" s="68"/>
    </row>
    <row r="40" spans="1:9" ht="15">
      <c r="A40" s="67" t="s">
        <v>1118</v>
      </c>
      <c r="B40" s="63" t="s">
        <v>69</v>
      </c>
      <c r="C40" s="64" t="s">
        <v>70</v>
      </c>
      <c r="D40" s="64" t="s">
        <v>70</v>
      </c>
      <c r="E40" s="64" t="s">
        <v>70</v>
      </c>
      <c r="F40" s="64" t="s">
        <v>70</v>
      </c>
      <c r="G40" s="64" t="s">
        <v>70</v>
      </c>
      <c r="H40" s="65">
        <f t="shared" si="2"/>
        <v>0</v>
      </c>
      <c r="I40" s="68"/>
    </row>
    <row r="41" spans="1:9" ht="15">
      <c r="A41" s="67" t="s">
        <v>1119</v>
      </c>
      <c r="B41" s="63" t="s">
        <v>69</v>
      </c>
      <c r="C41" s="64" t="s">
        <v>70</v>
      </c>
      <c r="D41" s="64" t="s">
        <v>70</v>
      </c>
      <c r="E41" s="64" t="s">
        <v>70</v>
      </c>
      <c r="F41" s="64" t="s">
        <v>70</v>
      </c>
      <c r="G41" s="64" t="s">
        <v>70</v>
      </c>
      <c r="H41" s="65">
        <f t="shared" si="2"/>
        <v>0</v>
      </c>
      <c r="I41" s="68"/>
    </row>
    <row r="42" spans="1:9">
      <c r="A42" s="69" t="s">
        <v>89</v>
      </c>
      <c r="B42" s="70"/>
      <c r="C42" s="73">
        <f t="shared" ref="C42:G42" si="3">SUM(C25:C41)</f>
        <v>10</v>
      </c>
      <c r="D42" s="73">
        <f t="shared" si="3"/>
        <v>5</v>
      </c>
      <c r="E42" s="73">
        <f t="shared" si="3"/>
        <v>5</v>
      </c>
      <c r="F42" s="73">
        <f t="shared" si="3"/>
        <v>5</v>
      </c>
      <c r="G42" s="73">
        <f t="shared" si="3"/>
        <v>0</v>
      </c>
      <c r="H42" s="74"/>
      <c r="I42" s="74"/>
    </row>
    <row r="45" spans="1:9" ht="30">
      <c r="A45" s="57" t="s">
        <v>59</v>
      </c>
      <c r="B45" s="58" t="s">
        <v>60</v>
      </c>
      <c r="C45" s="75" t="s">
        <v>114</v>
      </c>
    </row>
    <row r="46" spans="1:9" ht="15">
      <c r="A46" s="62" t="s">
        <v>1103</v>
      </c>
      <c r="B46" s="63" t="s">
        <v>69</v>
      </c>
      <c r="C46" s="76">
        <f t="shared" ref="C46:C62" si="4">AVERAGE(H4,H25)</f>
        <v>0</v>
      </c>
    </row>
    <row r="47" spans="1:9" ht="15">
      <c r="A47" s="67" t="s">
        <v>1104</v>
      </c>
      <c r="B47" s="63" t="s">
        <v>69</v>
      </c>
      <c r="C47" s="76">
        <f t="shared" si="4"/>
        <v>0</v>
      </c>
    </row>
    <row r="48" spans="1:9" ht="15">
      <c r="A48" s="67" t="s">
        <v>1105</v>
      </c>
      <c r="B48" s="63" t="s">
        <v>69</v>
      </c>
      <c r="C48" s="76">
        <f t="shared" si="4"/>
        <v>4.5</v>
      </c>
    </row>
    <row r="49" spans="1:3" ht="15">
      <c r="A49" s="67" t="s">
        <v>1106</v>
      </c>
      <c r="B49" s="63" t="s">
        <v>69</v>
      </c>
      <c r="C49" s="76">
        <f t="shared" si="4"/>
        <v>4</v>
      </c>
    </row>
    <row r="50" spans="1:3" ht="15">
      <c r="A50" s="67" t="s">
        <v>1107</v>
      </c>
      <c r="B50" s="63" t="s">
        <v>69</v>
      </c>
      <c r="C50" s="76">
        <f t="shared" si="4"/>
        <v>0</v>
      </c>
    </row>
    <row r="51" spans="1:3" ht="15">
      <c r="A51" s="67" t="s">
        <v>1108</v>
      </c>
      <c r="B51" s="63" t="s">
        <v>76</v>
      </c>
      <c r="C51" s="76">
        <f t="shared" si="4"/>
        <v>4.5</v>
      </c>
    </row>
    <row r="52" spans="1:3" ht="15">
      <c r="A52" s="67" t="s">
        <v>1109</v>
      </c>
      <c r="B52" s="63" t="s">
        <v>69</v>
      </c>
      <c r="C52" s="76">
        <f t="shared" si="4"/>
        <v>0</v>
      </c>
    </row>
    <row r="53" spans="1:3" ht="15">
      <c r="A53" s="67" t="s">
        <v>1110</v>
      </c>
      <c r="B53" s="63" t="s">
        <v>79</v>
      </c>
      <c r="C53" s="76">
        <f t="shared" si="4"/>
        <v>2</v>
      </c>
    </row>
    <row r="54" spans="1:3" ht="15">
      <c r="A54" s="67" t="s">
        <v>1111</v>
      </c>
      <c r="B54" s="63" t="s">
        <v>79</v>
      </c>
      <c r="C54" s="76">
        <f t="shared" si="4"/>
        <v>2</v>
      </c>
    </row>
    <row r="55" spans="1:3" ht="15">
      <c r="A55" s="67" t="s">
        <v>1112</v>
      </c>
      <c r="B55" s="63" t="s">
        <v>79</v>
      </c>
      <c r="C55" s="76">
        <f t="shared" si="4"/>
        <v>0</v>
      </c>
    </row>
    <row r="56" spans="1:3" ht="15">
      <c r="A56" s="67" t="s">
        <v>1113</v>
      </c>
      <c r="B56" s="63" t="s">
        <v>69</v>
      </c>
      <c r="C56" s="76">
        <f t="shared" si="4"/>
        <v>0</v>
      </c>
    </row>
    <row r="57" spans="1:3" ht="15">
      <c r="A57" s="67" t="s">
        <v>1114</v>
      </c>
      <c r="B57" s="63" t="s">
        <v>79</v>
      </c>
      <c r="C57" s="76">
        <f t="shared" si="4"/>
        <v>0</v>
      </c>
    </row>
    <row r="58" spans="1:3" ht="15">
      <c r="A58" s="67" t="s">
        <v>1115</v>
      </c>
      <c r="B58" s="63" t="s">
        <v>76</v>
      </c>
      <c r="C58" s="76">
        <f t="shared" si="4"/>
        <v>0</v>
      </c>
    </row>
    <row r="59" spans="1:3" ht="15">
      <c r="A59" s="67" t="s">
        <v>1116</v>
      </c>
      <c r="B59" s="63" t="s">
        <v>76</v>
      </c>
      <c r="C59" s="76">
        <f t="shared" si="4"/>
        <v>5</v>
      </c>
    </row>
    <row r="60" spans="1:3" ht="15">
      <c r="A60" s="67" t="s">
        <v>1117</v>
      </c>
      <c r="B60" s="63" t="s">
        <v>76</v>
      </c>
      <c r="C60" s="76">
        <f t="shared" si="4"/>
        <v>4.5</v>
      </c>
    </row>
    <row r="61" spans="1:3" ht="15">
      <c r="A61" s="67" t="s">
        <v>1118</v>
      </c>
      <c r="B61" s="63" t="s">
        <v>69</v>
      </c>
      <c r="C61" s="76">
        <f t="shared" si="4"/>
        <v>0</v>
      </c>
    </row>
    <row r="62" spans="1:3" ht="15">
      <c r="A62" s="67" t="s">
        <v>1119</v>
      </c>
      <c r="B62" s="63" t="s">
        <v>69</v>
      </c>
      <c r="C62" s="76">
        <f t="shared" si="4"/>
        <v>0</v>
      </c>
    </row>
  </sheetData>
  <dataValidations count="1">
    <dataValidation type="list" allowBlank="1" showErrorMessage="1" sqref="B4:B21 B25:B42 B46:B62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  <pageSetup paperSize="9" orientation="portrait" verticalDpi="0" r:id="rId5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10" workbookViewId="0">
      <selection activeCell="E38" sqref="E38"/>
    </sheetView>
  </sheetViews>
  <sheetFormatPr defaultColWidth="12.5703125" defaultRowHeight="12.75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43"/>
      <c r="C1" s="43"/>
    </row>
    <row r="2" spans="1:10" ht="15.75" customHeight="1">
      <c r="A2" s="23" t="s">
        <v>57</v>
      </c>
      <c r="B2" s="44"/>
      <c r="C2" s="44" t="s">
        <v>58</v>
      </c>
      <c r="D2" s="43"/>
      <c r="E2" s="18"/>
    </row>
    <row r="3" spans="1:10" ht="47.25" customHeight="1">
      <c r="A3" s="27" t="s">
        <v>59</v>
      </c>
      <c r="B3" s="28" t="s">
        <v>60</v>
      </c>
      <c r="C3" s="30" t="s">
        <v>61</v>
      </c>
      <c r="D3" s="30" t="s">
        <v>62</v>
      </c>
      <c r="E3" s="30" t="s">
        <v>63</v>
      </c>
      <c r="F3" s="30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16</v>
      </c>
      <c r="B4" s="34" t="s">
        <v>69</v>
      </c>
      <c r="C4" s="36">
        <v>0</v>
      </c>
      <c r="D4" s="36">
        <v>0</v>
      </c>
      <c r="E4" s="36">
        <v>0</v>
      </c>
      <c r="F4" s="36">
        <v>0</v>
      </c>
      <c r="G4" s="36" t="s">
        <v>70</v>
      </c>
      <c r="H4" s="46">
        <f t="shared" ref="H4:H20" si="0">SUM(C4:G4)</f>
        <v>0</v>
      </c>
      <c r="I4" s="38"/>
      <c r="J4" s="23"/>
    </row>
    <row r="5" spans="1:10" ht="15.75" customHeight="1">
      <c r="A5" s="10" t="s">
        <v>17</v>
      </c>
      <c r="B5" s="34" t="s">
        <v>69</v>
      </c>
      <c r="C5" s="36">
        <v>1</v>
      </c>
      <c r="D5" s="36">
        <v>1</v>
      </c>
      <c r="E5" s="36">
        <v>1</v>
      </c>
      <c r="F5" s="36">
        <v>1</v>
      </c>
      <c r="G5" s="36" t="s">
        <v>70</v>
      </c>
      <c r="H5" s="46">
        <f t="shared" si="0"/>
        <v>4</v>
      </c>
      <c r="I5" s="39"/>
    </row>
    <row r="6" spans="1:10" ht="15.75" customHeight="1">
      <c r="A6" s="10" t="s">
        <v>18</v>
      </c>
      <c r="B6" s="34" t="s">
        <v>69</v>
      </c>
      <c r="C6" s="36">
        <v>1</v>
      </c>
      <c r="D6" s="36">
        <v>1</v>
      </c>
      <c r="E6" s="36">
        <v>1</v>
      </c>
      <c r="F6" s="36">
        <v>1</v>
      </c>
      <c r="G6" s="36" t="s">
        <v>70</v>
      </c>
      <c r="H6" s="46">
        <f t="shared" si="0"/>
        <v>4</v>
      </c>
      <c r="I6" s="39"/>
    </row>
    <row r="7" spans="1:10" ht="15.75" customHeight="1">
      <c r="A7" s="10" t="s">
        <v>19</v>
      </c>
      <c r="B7" s="34" t="s">
        <v>69</v>
      </c>
      <c r="C7" s="36">
        <v>1</v>
      </c>
      <c r="D7" s="36">
        <v>1</v>
      </c>
      <c r="E7" s="36">
        <v>1</v>
      </c>
      <c r="F7" s="36">
        <v>1</v>
      </c>
      <c r="G7" s="36" t="s">
        <v>70</v>
      </c>
      <c r="H7" s="46">
        <f t="shared" si="0"/>
        <v>4</v>
      </c>
      <c r="I7" s="39"/>
    </row>
    <row r="8" spans="1:10" ht="15.75" customHeight="1">
      <c r="A8" s="10" t="s">
        <v>20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46">
        <f t="shared" si="0"/>
        <v>0</v>
      </c>
      <c r="I8" s="39"/>
    </row>
    <row r="9" spans="1:10" ht="15.75" customHeight="1">
      <c r="A9" s="10" t="s">
        <v>21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46">
        <f t="shared" si="0"/>
        <v>0</v>
      </c>
      <c r="I9" s="39"/>
    </row>
    <row r="10" spans="1:10" ht="15.75" customHeight="1">
      <c r="A10" s="10" t="s">
        <v>22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46">
        <f t="shared" si="0"/>
        <v>0</v>
      </c>
      <c r="I10" s="39"/>
    </row>
    <row r="11" spans="1:10" ht="15.75" customHeight="1">
      <c r="A11" s="10" t="s">
        <v>23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46">
        <f t="shared" si="0"/>
        <v>0</v>
      </c>
      <c r="I11" s="39"/>
    </row>
    <row r="12" spans="1:10" ht="15.75" customHeight="1">
      <c r="A12" s="10" t="s">
        <v>24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46">
        <f t="shared" si="0"/>
        <v>0</v>
      </c>
      <c r="I12" s="39"/>
    </row>
    <row r="13" spans="1:10" ht="15.75" customHeight="1">
      <c r="A13" s="10" t="s">
        <v>25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46">
        <f t="shared" si="0"/>
        <v>0</v>
      </c>
      <c r="I13" s="39"/>
    </row>
    <row r="14" spans="1:10" ht="15.75" customHeight="1">
      <c r="A14" s="10" t="s">
        <v>26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46">
        <f t="shared" si="0"/>
        <v>0</v>
      </c>
      <c r="I14" s="39"/>
    </row>
    <row r="15" spans="1:10" ht="15.75" customHeight="1">
      <c r="A15" s="10" t="s">
        <v>27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46">
        <f t="shared" si="0"/>
        <v>0</v>
      </c>
      <c r="I15" s="39"/>
    </row>
    <row r="16" spans="1:10" ht="15.75" customHeight="1">
      <c r="A16" s="10" t="s">
        <v>28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46">
        <f t="shared" si="0"/>
        <v>0</v>
      </c>
      <c r="I16" s="39"/>
    </row>
    <row r="17" spans="1:10" ht="15.75" customHeight="1">
      <c r="A17" s="10" t="s">
        <v>29</v>
      </c>
      <c r="B17" s="34" t="s">
        <v>76</v>
      </c>
      <c r="C17" s="36">
        <v>1</v>
      </c>
      <c r="D17" s="36">
        <v>1</v>
      </c>
      <c r="E17" s="36">
        <v>1</v>
      </c>
      <c r="F17" s="36">
        <v>1</v>
      </c>
      <c r="G17" s="36" t="s">
        <v>70</v>
      </c>
      <c r="H17" s="46">
        <f t="shared" si="0"/>
        <v>4</v>
      </c>
      <c r="I17" s="39"/>
    </row>
    <row r="18" spans="1:10" ht="15.75" customHeight="1">
      <c r="A18" s="10" t="s">
        <v>30</v>
      </c>
      <c r="B18" s="34" t="s">
        <v>76</v>
      </c>
      <c r="C18" s="36">
        <v>1</v>
      </c>
      <c r="D18" s="36">
        <v>1</v>
      </c>
      <c r="E18" s="36">
        <v>1</v>
      </c>
      <c r="F18" s="36">
        <v>1</v>
      </c>
      <c r="G18" s="36" t="s">
        <v>70</v>
      </c>
      <c r="H18" s="46">
        <f t="shared" si="0"/>
        <v>4</v>
      </c>
      <c r="I18" s="39"/>
    </row>
    <row r="19" spans="1:10" ht="15.75" customHeight="1">
      <c r="A19" s="10" t="s">
        <v>31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46">
        <f t="shared" si="0"/>
        <v>0</v>
      </c>
      <c r="I19" s="39"/>
    </row>
    <row r="20" spans="1:10" ht="15.75" customHeight="1">
      <c r="A20" s="10" t="s">
        <v>32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46">
        <f t="shared" si="0"/>
        <v>0</v>
      </c>
      <c r="I20" s="39"/>
    </row>
    <row r="21" spans="1:10">
      <c r="A21" s="40" t="s">
        <v>89</v>
      </c>
      <c r="B21" s="41"/>
      <c r="C21" s="77">
        <f t="shared" ref="C21:G21" si="1">SUM(C4:C20)</f>
        <v>5</v>
      </c>
      <c r="D21" s="77">
        <f t="shared" si="1"/>
        <v>5</v>
      </c>
      <c r="E21" s="77">
        <f t="shared" si="1"/>
        <v>5</v>
      </c>
      <c r="F21" s="77">
        <f t="shared" si="1"/>
        <v>5</v>
      </c>
      <c r="G21" s="77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16</v>
      </c>
      <c r="B25" s="34" t="s">
        <v>69</v>
      </c>
      <c r="C25" s="36">
        <v>0</v>
      </c>
      <c r="D25" s="36">
        <v>0</v>
      </c>
      <c r="E25" s="36">
        <v>0</v>
      </c>
      <c r="F25" s="36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17</v>
      </c>
      <c r="B26" s="34" t="s">
        <v>69</v>
      </c>
      <c r="C26" s="36">
        <v>2</v>
      </c>
      <c r="D26" s="36">
        <v>1</v>
      </c>
      <c r="E26" s="36" t="s">
        <v>70</v>
      </c>
      <c r="F26" s="36">
        <v>1</v>
      </c>
      <c r="G26" s="36" t="s">
        <v>70</v>
      </c>
      <c r="H26" s="46">
        <f t="shared" si="2"/>
        <v>4</v>
      </c>
      <c r="I26" s="39"/>
    </row>
    <row r="27" spans="1:10" ht="15.75" customHeight="1">
      <c r="A27" s="10" t="s">
        <v>18</v>
      </c>
      <c r="B27" s="34" t="s">
        <v>69</v>
      </c>
      <c r="C27" s="36">
        <v>2</v>
      </c>
      <c r="D27" s="36">
        <v>1</v>
      </c>
      <c r="E27" s="36">
        <v>1</v>
      </c>
      <c r="F27" s="36">
        <v>1</v>
      </c>
      <c r="G27" s="36" t="s">
        <v>70</v>
      </c>
      <c r="H27" s="46">
        <f t="shared" si="2"/>
        <v>5</v>
      </c>
      <c r="I27" s="39"/>
    </row>
    <row r="28" spans="1:10" ht="15.75" customHeight="1">
      <c r="A28" s="10" t="s">
        <v>19</v>
      </c>
      <c r="B28" s="34" t="s">
        <v>69</v>
      </c>
      <c r="C28" s="36">
        <v>2</v>
      </c>
      <c r="D28" s="36">
        <v>1</v>
      </c>
      <c r="E28" s="36">
        <v>1</v>
      </c>
      <c r="F28" s="36">
        <v>1</v>
      </c>
      <c r="G28" s="36" t="s">
        <v>70</v>
      </c>
      <c r="H28" s="46">
        <f t="shared" si="2"/>
        <v>5</v>
      </c>
      <c r="I28" s="39"/>
    </row>
    <row r="29" spans="1:10" ht="15.75" customHeight="1">
      <c r="A29" s="10" t="s">
        <v>20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21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22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23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24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25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26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27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28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29</v>
      </c>
      <c r="B38" s="34" t="s">
        <v>76</v>
      </c>
      <c r="C38" s="36">
        <v>2</v>
      </c>
      <c r="D38" s="36">
        <v>1</v>
      </c>
      <c r="E38" s="36">
        <v>3</v>
      </c>
      <c r="F38" s="36">
        <v>1</v>
      </c>
      <c r="G38" s="36" t="s">
        <v>70</v>
      </c>
      <c r="H38" s="46">
        <f t="shared" si="2"/>
        <v>7</v>
      </c>
      <c r="I38" s="39"/>
    </row>
    <row r="39" spans="1:9" ht="15">
      <c r="A39" s="10" t="s">
        <v>30</v>
      </c>
      <c r="B39" s="34" t="s">
        <v>76</v>
      </c>
      <c r="C39" s="36">
        <v>2</v>
      </c>
      <c r="D39" s="36">
        <v>2</v>
      </c>
      <c r="E39" s="36">
        <v>1</v>
      </c>
      <c r="F39" s="36">
        <v>1</v>
      </c>
      <c r="G39" s="36" t="s">
        <v>70</v>
      </c>
      <c r="H39" s="46">
        <f t="shared" si="2"/>
        <v>6</v>
      </c>
      <c r="I39" s="39"/>
    </row>
    <row r="40" spans="1:9" ht="15">
      <c r="A40" s="10" t="s">
        <v>31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32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>
      <c r="A42" s="40" t="s">
        <v>89</v>
      </c>
      <c r="B42" s="41"/>
      <c r="C42" s="47">
        <f t="shared" ref="C42:G42" si="3">SUM(C25:C41)</f>
        <v>10</v>
      </c>
      <c r="D42" s="47">
        <f t="shared" si="3"/>
        <v>6</v>
      </c>
      <c r="E42" s="47">
        <f t="shared" si="3"/>
        <v>6</v>
      </c>
      <c r="F42" s="47">
        <f t="shared" si="3"/>
        <v>5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16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17</v>
      </c>
      <c r="B47" s="34" t="s">
        <v>69</v>
      </c>
      <c r="C47" s="11">
        <f t="shared" si="4"/>
        <v>4</v>
      </c>
    </row>
    <row r="48" spans="1:9" ht="15">
      <c r="A48" s="10" t="s">
        <v>18</v>
      </c>
      <c r="B48" s="34" t="s">
        <v>69</v>
      </c>
      <c r="C48" s="11">
        <f t="shared" si="4"/>
        <v>4.5</v>
      </c>
    </row>
    <row r="49" spans="1:3" ht="15">
      <c r="A49" s="10" t="s">
        <v>19</v>
      </c>
      <c r="B49" s="34" t="s">
        <v>69</v>
      </c>
      <c r="C49" s="11">
        <f t="shared" si="4"/>
        <v>4.5</v>
      </c>
    </row>
    <row r="50" spans="1:3" ht="15">
      <c r="A50" s="10" t="s">
        <v>20</v>
      </c>
      <c r="B50" s="34" t="s">
        <v>69</v>
      </c>
      <c r="C50" s="11">
        <f t="shared" si="4"/>
        <v>0</v>
      </c>
    </row>
    <row r="51" spans="1:3" ht="15">
      <c r="A51" s="10" t="s">
        <v>21</v>
      </c>
      <c r="B51" s="34" t="s">
        <v>76</v>
      </c>
      <c r="C51" s="11">
        <f t="shared" si="4"/>
        <v>0</v>
      </c>
    </row>
    <row r="52" spans="1:3" ht="15">
      <c r="A52" s="10" t="s">
        <v>22</v>
      </c>
      <c r="B52" s="34" t="s">
        <v>69</v>
      </c>
      <c r="C52" s="11">
        <f t="shared" si="4"/>
        <v>0</v>
      </c>
    </row>
    <row r="53" spans="1:3" ht="15">
      <c r="A53" s="10" t="s">
        <v>23</v>
      </c>
      <c r="B53" s="34" t="s">
        <v>79</v>
      </c>
      <c r="C53" s="11">
        <f t="shared" si="4"/>
        <v>0</v>
      </c>
    </row>
    <row r="54" spans="1:3" ht="15">
      <c r="A54" s="10" t="s">
        <v>24</v>
      </c>
      <c r="B54" s="34" t="s">
        <v>79</v>
      </c>
      <c r="C54" s="11">
        <f t="shared" si="4"/>
        <v>0</v>
      </c>
    </row>
    <row r="55" spans="1:3" ht="15">
      <c r="A55" s="10" t="s">
        <v>25</v>
      </c>
      <c r="B55" s="34" t="s">
        <v>79</v>
      </c>
      <c r="C55" s="11">
        <f t="shared" si="4"/>
        <v>0</v>
      </c>
    </row>
    <row r="56" spans="1:3" ht="15">
      <c r="A56" s="10" t="s">
        <v>26</v>
      </c>
      <c r="B56" s="34" t="s">
        <v>69</v>
      </c>
      <c r="C56" s="11">
        <f t="shared" si="4"/>
        <v>0</v>
      </c>
    </row>
    <row r="57" spans="1:3" ht="15">
      <c r="A57" s="10" t="s">
        <v>27</v>
      </c>
      <c r="B57" s="34" t="s">
        <v>79</v>
      </c>
      <c r="C57" s="11">
        <f t="shared" si="4"/>
        <v>0</v>
      </c>
    </row>
    <row r="58" spans="1:3" ht="15">
      <c r="A58" s="10" t="s">
        <v>28</v>
      </c>
      <c r="B58" s="34" t="s">
        <v>76</v>
      </c>
      <c r="C58" s="11">
        <f t="shared" si="4"/>
        <v>0</v>
      </c>
    </row>
    <row r="59" spans="1:3" ht="15">
      <c r="A59" s="10" t="s">
        <v>29</v>
      </c>
      <c r="B59" s="34" t="s">
        <v>76</v>
      </c>
      <c r="C59" s="11">
        <f t="shared" si="4"/>
        <v>5.5</v>
      </c>
    </row>
    <row r="60" spans="1:3" ht="15">
      <c r="A60" s="10" t="s">
        <v>30</v>
      </c>
      <c r="B60" s="34" t="s">
        <v>76</v>
      </c>
      <c r="C60" s="11">
        <f t="shared" si="4"/>
        <v>5</v>
      </c>
    </row>
    <row r="61" spans="1:3" ht="15">
      <c r="A61" s="10" t="s">
        <v>31</v>
      </c>
      <c r="B61" s="34" t="s">
        <v>69</v>
      </c>
      <c r="C61" s="11">
        <f t="shared" si="4"/>
        <v>0</v>
      </c>
    </row>
    <row r="62" spans="1:3" ht="15">
      <c r="A62" s="10" t="s">
        <v>32</v>
      </c>
      <c r="B62" s="34" t="s">
        <v>69</v>
      </c>
      <c r="C62" s="11">
        <f t="shared" si="4"/>
        <v>0</v>
      </c>
    </row>
  </sheetData>
  <dataValidations count="1">
    <dataValidation type="list" allowBlank="1" showErrorMessage="1" sqref="B4:B21 B25:B42 B46:B62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/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132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133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134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135</v>
      </c>
      <c r="B7" s="34" t="s">
        <v>69</v>
      </c>
      <c r="C7" s="36" t="s">
        <v>70</v>
      </c>
      <c r="D7" s="36" t="s">
        <v>70</v>
      </c>
      <c r="E7" s="36" t="s">
        <v>70</v>
      </c>
      <c r="F7" s="36" t="s">
        <v>70</v>
      </c>
      <c r="G7" s="36" t="s">
        <v>70</v>
      </c>
      <c r="H7" s="37">
        <f t="shared" si="0"/>
        <v>0</v>
      </c>
      <c r="I7" s="39"/>
    </row>
    <row r="8" spans="1:10" ht="15.75" customHeight="1">
      <c r="A8" s="10" t="s">
        <v>136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137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138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139</v>
      </c>
      <c r="B11" s="34" t="s">
        <v>79</v>
      </c>
      <c r="C11" s="35">
        <v>1</v>
      </c>
      <c r="D11" s="35">
        <v>1</v>
      </c>
      <c r="E11" s="35">
        <v>1</v>
      </c>
      <c r="F11" s="35">
        <v>1</v>
      </c>
      <c r="G11" s="36" t="s">
        <v>70</v>
      </c>
      <c r="H11" s="37">
        <f t="shared" si="0"/>
        <v>4</v>
      </c>
      <c r="I11" s="39"/>
    </row>
    <row r="12" spans="1:10" ht="15.75" customHeight="1">
      <c r="A12" s="10" t="s">
        <v>140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141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142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143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144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145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146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147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148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1</v>
      </c>
      <c r="D21" s="41">
        <f t="shared" si="1"/>
        <v>1</v>
      </c>
      <c r="E21" s="41">
        <f t="shared" si="1"/>
        <v>1</v>
      </c>
      <c r="F21" s="41">
        <f t="shared" si="1"/>
        <v>1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149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150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151</v>
      </c>
      <c r="B27" s="34" t="s">
        <v>69</v>
      </c>
      <c r="C27" s="36" t="s">
        <v>70</v>
      </c>
      <c r="D27" s="35">
        <v>0</v>
      </c>
      <c r="E27" s="36" t="s">
        <v>70</v>
      </c>
      <c r="F27" s="35">
        <v>0</v>
      </c>
      <c r="G27" s="35">
        <v>0</v>
      </c>
      <c r="H27" s="46">
        <f t="shared" si="2"/>
        <v>0</v>
      </c>
      <c r="I27" s="39"/>
    </row>
    <row r="28" spans="1:10" ht="15.75" customHeight="1">
      <c r="A28" s="10" t="s">
        <v>152</v>
      </c>
      <c r="B28" s="34" t="s">
        <v>69</v>
      </c>
      <c r="C28" s="35">
        <v>3</v>
      </c>
      <c r="D28" s="35">
        <v>1</v>
      </c>
      <c r="E28" s="36" t="s">
        <v>70</v>
      </c>
      <c r="F28" s="35">
        <v>1</v>
      </c>
      <c r="G28" s="36" t="s">
        <v>70</v>
      </c>
      <c r="H28" s="46">
        <f t="shared" si="2"/>
        <v>5</v>
      </c>
      <c r="I28" s="39"/>
    </row>
    <row r="29" spans="1:10" ht="15.75" customHeight="1">
      <c r="A29" s="10" t="s">
        <v>153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154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155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156</v>
      </c>
      <c r="B32" s="34" t="s">
        <v>79</v>
      </c>
      <c r="C32" s="35">
        <v>2</v>
      </c>
      <c r="D32" s="35">
        <v>1</v>
      </c>
      <c r="E32" s="36" t="s">
        <v>70</v>
      </c>
      <c r="F32" s="35">
        <v>1</v>
      </c>
      <c r="G32" s="36" t="s">
        <v>70</v>
      </c>
      <c r="H32" s="46">
        <f t="shared" si="2"/>
        <v>4</v>
      </c>
      <c r="I32" s="39"/>
    </row>
    <row r="33" spans="1:9" ht="15.75" customHeight="1">
      <c r="A33" s="10" t="s">
        <v>157</v>
      </c>
      <c r="B33" s="34" t="s">
        <v>79</v>
      </c>
      <c r="C33" s="35">
        <v>1</v>
      </c>
      <c r="D33" s="35">
        <v>1</v>
      </c>
      <c r="E33" s="36" t="s">
        <v>70</v>
      </c>
      <c r="F33" s="35">
        <v>1</v>
      </c>
      <c r="G33" s="36" t="s">
        <v>70</v>
      </c>
      <c r="H33" s="46">
        <f t="shared" si="2"/>
        <v>3</v>
      </c>
      <c r="I33" s="39"/>
    </row>
    <row r="34" spans="1:9" ht="15.75" customHeight="1">
      <c r="A34" s="10" t="s">
        <v>158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159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160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161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162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163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164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165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6</v>
      </c>
      <c r="D42" s="47">
        <f t="shared" si="3"/>
        <v>3</v>
      </c>
      <c r="E42" s="47">
        <f t="shared" si="3"/>
        <v>0</v>
      </c>
      <c r="F42" s="47">
        <f t="shared" si="3"/>
        <v>3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166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167</v>
      </c>
      <c r="B47" s="34" t="s">
        <v>69</v>
      </c>
      <c r="C47" s="11">
        <f t="shared" si="4"/>
        <v>0</v>
      </c>
    </row>
    <row r="48" spans="1:9" ht="15">
      <c r="A48" s="10" t="s">
        <v>168</v>
      </c>
      <c r="B48" s="34" t="s">
        <v>69</v>
      </c>
      <c r="C48" s="11">
        <f t="shared" si="4"/>
        <v>0</v>
      </c>
    </row>
    <row r="49" spans="1:3" ht="15">
      <c r="A49" s="10" t="s">
        <v>169</v>
      </c>
      <c r="B49" s="34" t="s">
        <v>69</v>
      </c>
      <c r="C49" s="11">
        <f t="shared" si="4"/>
        <v>2.5</v>
      </c>
    </row>
    <row r="50" spans="1:3" ht="15">
      <c r="A50" s="10" t="s">
        <v>170</v>
      </c>
      <c r="B50" s="34" t="s">
        <v>69</v>
      </c>
      <c r="C50" s="11">
        <f t="shared" si="4"/>
        <v>0</v>
      </c>
    </row>
    <row r="51" spans="1:3" ht="15">
      <c r="A51" s="10" t="s">
        <v>171</v>
      </c>
      <c r="B51" s="34" t="s">
        <v>76</v>
      </c>
      <c r="C51" s="11">
        <f t="shared" si="4"/>
        <v>0</v>
      </c>
    </row>
    <row r="52" spans="1:3" ht="15">
      <c r="A52" s="10" t="s">
        <v>172</v>
      </c>
      <c r="B52" s="34" t="s">
        <v>69</v>
      </c>
      <c r="C52" s="11">
        <f t="shared" si="4"/>
        <v>0</v>
      </c>
    </row>
    <row r="53" spans="1:3" ht="15">
      <c r="A53" s="10" t="s">
        <v>173</v>
      </c>
      <c r="B53" s="34" t="s">
        <v>79</v>
      </c>
      <c r="C53" s="11">
        <f t="shared" si="4"/>
        <v>4</v>
      </c>
    </row>
    <row r="54" spans="1:3" ht="15">
      <c r="A54" s="10" t="s">
        <v>174</v>
      </c>
      <c r="B54" s="34" t="s">
        <v>79</v>
      </c>
      <c r="C54" s="11">
        <f t="shared" si="4"/>
        <v>1.5</v>
      </c>
    </row>
    <row r="55" spans="1:3" ht="15">
      <c r="A55" s="10" t="s">
        <v>175</v>
      </c>
      <c r="B55" s="34" t="s">
        <v>79</v>
      </c>
      <c r="C55" s="11">
        <f t="shared" si="4"/>
        <v>0</v>
      </c>
    </row>
    <row r="56" spans="1:3" ht="15">
      <c r="A56" s="10" t="s">
        <v>176</v>
      </c>
      <c r="B56" s="34" t="s">
        <v>69</v>
      </c>
      <c r="C56" s="11">
        <f t="shared" si="4"/>
        <v>0</v>
      </c>
    </row>
    <row r="57" spans="1:3" ht="15">
      <c r="A57" s="10" t="s">
        <v>177</v>
      </c>
      <c r="B57" s="34" t="s">
        <v>79</v>
      </c>
      <c r="C57" s="11">
        <f t="shared" si="4"/>
        <v>0</v>
      </c>
    </row>
    <row r="58" spans="1:3" ht="15">
      <c r="A58" s="10" t="s">
        <v>178</v>
      </c>
      <c r="B58" s="34" t="s">
        <v>76</v>
      </c>
      <c r="C58" s="11">
        <f t="shared" si="4"/>
        <v>0</v>
      </c>
    </row>
    <row r="59" spans="1:3" ht="15">
      <c r="A59" s="10" t="s">
        <v>179</v>
      </c>
      <c r="B59" s="34" t="s">
        <v>76</v>
      </c>
      <c r="C59" s="11">
        <f t="shared" si="4"/>
        <v>0</v>
      </c>
    </row>
    <row r="60" spans="1:3" ht="15">
      <c r="A60" s="10" t="s">
        <v>180</v>
      </c>
      <c r="B60" s="34" t="s">
        <v>76</v>
      </c>
      <c r="C60" s="11">
        <f t="shared" si="4"/>
        <v>0</v>
      </c>
    </row>
    <row r="61" spans="1:3" ht="15">
      <c r="A61" s="10" t="s">
        <v>181</v>
      </c>
      <c r="B61" s="34" t="s">
        <v>69</v>
      </c>
      <c r="C61" s="11">
        <f t="shared" si="4"/>
        <v>0</v>
      </c>
    </row>
    <row r="62" spans="1:3" ht="15">
      <c r="A62" s="10" t="s">
        <v>182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/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183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184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185</v>
      </c>
      <c r="B6" s="34" t="s">
        <v>69</v>
      </c>
      <c r="C6" s="35">
        <v>1</v>
      </c>
      <c r="D6" s="35">
        <v>1</v>
      </c>
      <c r="E6" s="35">
        <v>1</v>
      </c>
      <c r="F6" s="36" t="s">
        <v>70</v>
      </c>
      <c r="G6" s="36" t="s">
        <v>70</v>
      </c>
      <c r="H6" s="37">
        <f t="shared" si="0"/>
        <v>3</v>
      </c>
      <c r="I6" s="39"/>
    </row>
    <row r="7" spans="1:10" ht="15.75" customHeight="1">
      <c r="A7" s="10" t="s">
        <v>186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187</v>
      </c>
      <c r="B8" s="34" t="s">
        <v>69</v>
      </c>
      <c r="C8" s="35">
        <v>1</v>
      </c>
      <c r="D8" s="35">
        <v>1</v>
      </c>
      <c r="E8" s="35">
        <v>1</v>
      </c>
      <c r="F8" s="35">
        <v>1</v>
      </c>
      <c r="G8" s="36" t="s">
        <v>70</v>
      </c>
      <c r="H8" s="37">
        <f t="shared" si="0"/>
        <v>4</v>
      </c>
      <c r="I8" s="39"/>
    </row>
    <row r="9" spans="1:10" ht="15.75" customHeight="1">
      <c r="A9" s="10" t="s">
        <v>188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189</v>
      </c>
      <c r="B10" s="34" t="s">
        <v>69</v>
      </c>
      <c r="C10" s="35">
        <v>1</v>
      </c>
      <c r="D10" s="35">
        <v>1</v>
      </c>
      <c r="E10" s="35">
        <v>1</v>
      </c>
      <c r="F10" s="36" t="s">
        <v>70</v>
      </c>
      <c r="G10" s="36" t="s">
        <v>70</v>
      </c>
      <c r="H10" s="37">
        <f t="shared" si="0"/>
        <v>3</v>
      </c>
      <c r="I10" s="39"/>
    </row>
    <row r="11" spans="1:10" ht="15.75" customHeight="1">
      <c r="A11" s="10" t="s">
        <v>190</v>
      </c>
      <c r="B11" s="34" t="s">
        <v>79</v>
      </c>
      <c r="C11" s="35">
        <v>1</v>
      </c>
      <c r="D11" s="35">
        <v>1</v>
      </c>
      <c r="E11" s="35">
        <v>1</v>
      </c>
      <c r="F11" s="36" t="s">
        <v>70</v>
      </c>
      <c r="G11" s="36" t="s">
        <v>70</v>
      </c>
      <c r="H11" s="37">
        <f t="shared" si="0"/>
        <v>3</v>
      </c>
      <c r="I11" s="39"/>
    </row>
    <row r="12" spans="1:10" ht="15.75" customHeight="1">
      <c r="A12" s="10" t="s">
        <v>191</v>
      </c>
      <c r="B12" s="34" t="s">
        <v>79</v>
      </c>
      <c r="C12" s="35">
        <v>1</v>
      </c>
      <c r="D12" s="35">
        <v>1</v>
      </c>
      <c r="E12" s="35">
        <v>1</v>
      </c>
      <c r="F12" s="36" t="s">
        <v>70</v>
      </c>
      <c r="G12" s="36" t="s">
        <v>70</v>
      </c>
      <c r="H12" s="37">
        <f t="shared" si="0"/>
        <v>3</v>
      </c>
      <c r="I12" s="39"/>
    </row>
    <row r="13" spans="1:10" ht="15.75" customHeight="1">
      <c r="A13" s="10" t="s">
        <v>192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193</v>
      </c>
      <c r="B14" s="34" t="s">
        <v>69</v>
      </c>
      <c r="C14" s="35">
        <v>1</v>
      </c>
      <c r="D14" s="35">
        <v>1</v>
      </c>
      <c r="E14" s="35">
        <v>1</v>
      </c>
      <c r="F14" s="36" t="s">
        <v>70</v>
      </c>
      <c r="G14" s="36" t="s">
        <v>70</v>
      </c>
      <c r="H14" s="37">
        <f t="shared" si="0"/>
        <v>3</v>
      </c>
      <c r="I14" s="39"/>
    </row>
    <row r="15" spans="1:10" ht="15.75" customHeight="1">
      <c r="A15" s="10" t="s">
        <v>194</v>
      </c>
      <c r="B15" s="34" t="s">
        <v>79</v>
      </c>
      <c r="C15" s="35">
        <v>1</v>
      </c>
      <c r="D15" s="35">
        <v>1</v>
      </c>
      <c r="E15" s="35">
        <v>1</v>
      </c>
      <c r="F15" s="36" t="s">
        <v>70</v>
      </c>
      <c r="G15" s="36" t="s">
        <v>70</v>
      </c>
      <c r="H15" s="37">
        <f t="shared" si="0"/>
        <v>3</v>
      </c>
      <c r="I15" s="39"/>
    </row>
    <row r="16" spans="1:10" ht="15.75" customHeight="1">
      <c r="A16" s="10" t="s">
        <v>195</v>
      </c>
      <c r="B16" s="34" t="s">
        <v>76</v>
      </c>
      <c r="C16" s="35">
        <v>1</v>
      </c>
      <c r="D16" s="35">
        <v>1</v>
      </c>
      <c r="E16" s="35">
        <v>1</v>
      </c>
      <c r="F16" s="36" t="s">
        <v>70</v>
      </c>
      <c r="G16" s="36" t="s">
        <v>70</v>
      </c>
      <c r="H16" s="37">
        <f t="shared" si="0"/>
        <v>3</v>
      </c>
      <c r="I16" s="39"/>
    </row>
    <row r="17" spans="1:10" ht="15.75" customHeight="1">
      <c r="A17" s="10" t="s">
        <v>196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197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198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199</v>
      </c>
      <c r="B20" s="34" t="s">
        <v>69</v>
      </c>
      <c r="C20" s="35">
        <v>1</v>
      </c>
      <c r="D20" s="35">
        <v>1</v>
      </c>
      <c r="E20" s="35">
        <v>1</v>
      </c>
      <c r="F20" s="35">
        <v>1</v>
      </c>
      <c r="G20" s="36" t="s">
        <v>70</v>
      </c>
      <c r="H20" s="37">
        <f t="shared" si="0"/>
        <v>4</v>
      </c>
      <c r="I20" s="39"/>
    </row>
    <row r="21" spans="1:10">
      <c r="A21" s="40" t="s">
        <v>89</v>
      </c>
      <c r="B21" s="41"/>
      <c r="C21" s="41">
        <f t="shared" ref="C21:G21" si="1">SUM(C4:C20)</f>
        <v>10</v>
      </c>
      <c r="D21" s="41">
        <f t="shared" si="1"/>
        <v>10</v>
      </c>
      <c r="E21" s="41">
        <f t="shared" si="1"/>
        <v>10</v>
      </c>
      <c r="F21" s="41">
        <f t="shared" si="1"/>
        <v>3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200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201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202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203</v>
      </c>
      <c r="B28" s="34" t="s">
        <v>69</v>
      </c>
      <c r="C28" s="35">
        <v>4</v>
      </c>
      <c r="D28" s="35">
        <v>1</v>
      </c>
      <c r="E28" s="36" t="s">
        <v>70</v>
      </c>
      <c r="F28" s="35">
        <v>1</v>
      </c>
      <c r="G28" s="36" t="s">
        <v>70</v>
      </c>
      <c r="H28" s="46">
        <f t="shared" si="2"/>
        <v>6</v>
      </c>
      <c r="I28" s="39"/>
    </row>
    <row r="29" spans="1:10" ht="15.75" customHeight="1">
      <c r="A29" s="10" t="s">
        <v>204</v>
      </c>
      <c r="B29" s="34" t="s">
        <v>69</v>
      </c>
      <c r="C29" s="35">
        <v>2</v>
      </c>
      <c r="D29" s="35">
        <v>1</v>
      </c>
      <c r="E29" s="36" t="s">
        <v>70</v>
      </c>
      <c r="F29" s="35">
        <v>1</v>
      </c>
      <c r="G29" s="36" t="s">
        <v>70</v>
      </c>
      <c r="H29" s="46">
        <f t="shared" si="2"/>
        <v>4</v>
      </c>
      <c r="I29" s="39"/>
    </row>
    <row r="30" spans="1:10" ht="15.75" customHeight="1">
      <c r="A30" s="10" t="s">
        <v>205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206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207</v>
      </c>
      <c r="B32" s="34" t="s">
        <v>79</v>
      </c>
      <c r="C32" s="35">
        <v>3</v>
      </c>
      <c r="D32" s="35">
        <v>1</v>
      </c>
      <c r="E32" s="36" t="s">
        <v>70</v>
      </c>
      <c r="F32" s="35">
        <v>1</v>
      </c>
      <c r="G32" s="36" t="s">
        <v>70</v>
      </c>
      <c r="H32" s="46">
        <f t="shared" si="2"/>
        <v>5</v>
      </c>
      <c r="I32" s="39"/>
    </row>
    <row r="33" spans="1:9" ht="15.75" customHeight="1">
      <c r="A33" s="10" t="s">
        <v>208</v>
      </c>
      <c r="B33" s="34" t="s">
        <v>79</v>
      </c>
      <c r="C33" s="35">
        <v>3</v>
      </c>
      <c r="D33" s="35">
        <v>1</v>
      </c>
      <c r="E33" s="36" t="s">
        <v>70</v>
      </c>
      <c r="F33" s="35">
        <v>1</v>
      </c>
      <c r="G33" s="36" t="s">
        <v>70</v>
      </c>
      <c r="H33" s="46">
        <f t="shared" si="2"/>
        <v>5</v>
      </c>
      <c r="I33" s="39"/>
    </row>
    <row r="34" spans="1:9" ht="15.75" customHeight="1">
      <c r="A34" s="10" t="s">
        <v>209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210</v>
      </c>
      <c r="B35" s="34" t="s">
        <v>69</v>
      </c>
      <c r="C35" s="35">
        <v>3</v>
      </c>
      <c r="D35" s="35">
        <v>1</v>
      </c>
      <c r="E35" s="36" t="s">
        <v>70</v>
      </c>
      <c r="F35" s="35">
        <v>1</v>
      </c>
      <c r="G35" s="36" t="s">
        <v>70</v>
      </c>
      <c r="H35" s="46">
        <f t="shared" si="2"/>
        <v>5</v>
      </c>
      <c r="I35" s="39"/>
    </row>
    <row r="36" spans="1:9" ht="15.75" customHeight="1">
      <c r="A36" s="10" t="s">
        <v>211</v>
      </c>
      <c r="B36" s="34" t="s">
        <v>79</v>
      </c>
      <c r="C36" s="35">
        <v>4</v>
      </c>
      <c r="D36" s="35">
        <v>1</v>
      </c>
      <c r="E36" s="36" t="s">
        <v>70</v>
      </c>
      <c r="F36" s="35">
        <v>1</v>
      </c>
      <c r="G36" s="36" t="s">
        <v>70</v>
      </c>
      <c r="H36" s="46">
        <f t="shared" si="2"/>
        <v>6</v>
      </c>
      <c r="I36" s="39"/>
    </row>
    <row r="37" spans="1:9" ht="15.75" customHeight="1">
      <c r="A37" s="10" t="s">
        <v>212</v>
      </c>
      <c r="B37" s="34" t="s">
        <v>76</v>
      </c>
      <c r="C37" s="35">
        <v>1</v>
      </c>
      <c r="D37" s="35">
        <v>1</v>
      </c>
      <c r="E37" s="36" t="s">
        <v>70</v>
      </c>
      <c r="F37" s="35">
        <v>1</v>
      </c>
      <c r="G37" s="36" t="s">
        <v>70</v>
      </c>
      <c r="H37" s="46">
        <f t="shared" si="2"/>
        <v>3</v>
      </c>
      <c r="I37" s="39"/>
    </row>
    <row r="38" spans="1:9" ht="15">
      <c r="A38" s="10" t="s">
        <v>213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214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215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216</v>
      </c>
      <c r="B41" s="34" t="s">
        <v>69</v>
      </c>
      <c r="C41" s="35">
        <v>3</v>
      </c>
      <c r="D41" s="35">
        <v>1</v>
      </c>
      <c r="E41" s="36" t="s">
        <v>70</v>
      </c>
      <c r="F41" s="35">
        <v>1</v>
      </c>
      <c r="G41" s="36" t="s">
        <v>70</v>
      </c>
      <c r="H41" s="46">
        <f t="shared" si="2"/>
        <v>5</v>
      </c>
      <c r="I41" s="39"/>
    </row>
    <row r="42" spans="1:9" ht="12.75">
      <c r="A42" s="40" t="s">
        <v>89</v>
      </c>
      <c r="B42" s="41"/>
      <c r="C42" s="47">
        <f t="shared" ref="C42:G42" si="3">SUM(C25:C41)</f>
        <v>23</v>
      </c>
      <c r="D42" s="47">
        <f t="shared" si="3"/>
        <v>8</v>
      </c>
      <c r="E42" s="47">
        <f t="shared" si="3"/>
        <v>0</v>
      </c>
      <c r="F42" s="47">
        <f t="shared" si="3"/>
        <v>8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217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218</v>
      </c>
      <c r="B47" s="34" t="s">
        <v>69</v>
      </c>
      <c r="C47" s="11">
        <f t="shared" si="4"/>
        <v>0</v>
      </c>
    </row>
    <row r="48" spans="1:9" ht="15">
      <c r="A48" s="10" t="s">
        <v>219</v>
      </c>
      <c r="B48" s="34" t="s">
        <v>69</v>
      </c>
      <c r="C48" s="11">
        <f t="shared" si="4"/>
        <v>1.5</v>
      </c>
    </row>
    <row r="49" spans="1:3" ht="15">
      <c r="A49" s="10" t="s">
        <v>220</v>
      </c>
      <c r="B49" s="34" t="s">
        <v>69</v>
      </c>
      <c r="C49" s="11">
        <f t="shared" si="4"/>
        <v>5</v>
      </c>
    </row>
    <row r="50" spans="1:3" ht="15">
      <c r="A50" s="10" t="s">
        <v>221</v>
      </c>
      <c r="B50" s="34" t="s">
        <v>69</v>
      </c>
      <c r="C50" s="11">
        <f t="shared" si="4"/>
        <v>4</v>
      </c>
    </row>
    <row r="51" spans="1:3" ht="15">
      <c r="A51" s="10" t="s">
        <v>222</v>
      </c>
      <c r="B51" s="34" t="s">
        <v>76</v>
      </c>
      <c r="C51" s="11">
        <f t="shared" si="4"/>
        <v>0</v>
      </c>
    </row>
    <row r="52" spans="1:3" ht="15">
      <c r="A52" s="10" t="s">
        <v>223</v>
      </c>
      <c r="B52" s="34" t="s">
        <v>69</v>
      </c>
      <c r="C52" s="11">
        <f t="shared" si="4"/>
        <v>1.5</v>
      </c>
    </row>
    <row r="53" spans="1:3" ht="15">
      <c r="A53" s="10" t="s">
        <v>224</v>
      </c>
      <c r="B53" s="34" t="s">
        <v>79</v>
      </c>
      <c r="C53" s="11">
        <f t="shared" si="4"/>
        <v>4</v>
      </c>
    </row>
    <row r="54" spans="1:3" ht="15">
      <c r="A54" s="10" t="s">
        <v>225</v>
      </c>
      <c r="B54" s="34" t="s">
        <v>79</v>
      </c>
      <c r="C54" s="11">
        <f t="shared" si="4"/>
        <v>4</v>
      </c>
    </row>
    <row r="55" spans="1:3" ht="15">
      <c r="A55" s="10" t="s">
        <v>226</v>
      </c>
      <c r="B55" s="34" t="s">
        <v>79</v>
      </c>
      <c r="C55" s="11">
        <f t="shared" si="4"/>
        <v>0</v>
      </c>
    </row>
    <row r="56" spans="1:3" ht="15">
      <c r="A56" s="10" t="s">
        <v>227</v>
      </c>
      <c r="B56" s="34" t="s">
        <v>69</v>
      </c>
      <c r="C56" s="11">
        <f t="shared" si="4"/>
        <v>4</v>
      </c>
    </row>
    <row r="57" spans="1:3" ht="15">
      <c r="A57" s="10" t="s">
        <v>228</v>
      </c>
      <c r="B57" s="34" t="s">
        <v>79</v>
      </c>
      <c r="C57" s="11">
        <f t="shared" si="4"/>
        <v>4.5</v>
      </c>
    </row>
    <row r="58" spans="1:3" ht="15">
      <c r="A58" s="10" t="s">
        <v>229</v>
      </c>
      <c r="B58" s="34" t="s">
        <v>76</v>
      </c>
      <c r="C58" s="11">
        <f t="shared" si="4"/>
        <v>3</v>
      </c>
    </row>
    <row r="59" spans="1:3" ht="15">
      <c r="A59" s="10" t="s">
        <v>230</v>
      </c>
      <c r="B59" s="34" t="s">
        <v>76</v>
      </c>
      <c r="C59" s="11">
        <f t="shared" si="4"/>
        <v>0</v>
      </c>
    </row>
    <row r="60" spans="1:3" ht="15">
      <c r="A60" s="10" t="s">
        <v>231</v>
      </c>
      <c r="B60" s="34" t="s">
        <v>76</v>
      </c>
      <c r="C60" s="11">
        <f t="shared" si="4"/>
        <v>0</v>
      </c>
    </row>
    <row r="61" spans="1:3" ht="15">
      <c r="A61" s="10" t="s">
        <v>232</v>
      </c>
      <c r="B61" s="34" t="s">
        <v>69</v>
      </c>
      <c r="C61" s="11">
        <f t="shared" si="4"/>
        <v>0</v>
      </c>
    </row>
    <row r="62" spans="1:3" ht="15">
      <c r="A62" s="10" t="s">
        <v>233</v>
      </c>
      <c r="B62" s="34" t="s">
        <v>69</v>
      </c>
      <c r="C62" s="11">
        <f t="shared" si="4"/>
        <v>4.5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/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234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235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236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237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238</v>
      </c>
      <c r="B8" s="34" t="s">
        <v>69</v>
      </c>
      <c r="C8" s="35">
        <v>1</v>
      </c>
      <c r="D8" s="35">
        <v>1</v>
      </c>
      <c r="E8" s="35">
        <v>1</v>
      </c>
      <c r="F8" s="35">
        <v>1</v>
      </c>
      <c r="G8" s="36" t="s">
        <v>70</v>
      </c>
      <c r="H8" s="37">
        <f t="shared" si="0"/>
        <v>4</v>
      </c>
      <c r="I8" s="39"/>
    </row>
    <row r="9" spans="1:10" ht="15.75" customHeight="1">
      <c r="A9" s="10" t="s">
        <v>239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240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241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242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243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244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245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246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247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248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249</v>
      </c>
      <c r="B19" s="34" t="s">
        <v>69</v>
      </c>
      <c r="C19" s="35">
        <v>1</v>
      </c>
      <c r="D19" s="36" t="s">
        <v>70</v>
      </c>
      <c r="E19" s="35">
        <v>1</v>
      </c>
      <c r="F19" s="35">
        <v>1</v>
      </c>
      <c r="G19" s="36" t="s">
        <v>70</v>
      </c>
      <c r="H19" s="37">
        <f t="shared" si="0"/>
        <v>3</v>
      </c>
      <c r="I19" s="39"/>
    </row>
    <row r="20" spans="1:10" ht="15.75" customHeight="1">
      <c r="A20" s="10" t="s">
        <v>250</v>
      </c>
      <c r="B20" s="34" t="s">
        <v>69</v>
      </c>
      <c r="C20" s="35">
        <v>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3</v>
      </c>
      <c r="D21" s="41">
        <f t="shared" si="1"/>
        <v>2</v>
      </c>
      <c r="E21" s="41">
        <f t="shared" si="1"/>
        <v>3</v>
      </c>
      <c r="F21" s="41">
        <f t="shared" si="1"/>
        <v>3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251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252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253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254</v>
      </c>
      <c r="B28" s="34" t="s">
        <v>69</v>
      </c>
      <c r="C28" s="35">
        <v>3</v>
      </c>
      <c r="D28" s="35">
        <v>1</v>
      </c>
      <c r="E28" s="36" t="s">
        <v>70</v>
      </c>
      <c r="F28" s="35">
        <v>2</v>
      </c>
      <c r="G28" s="36" t="s">
        <v>70</v>
      </c>
      <c r="H28" s="46">
        <f t="shared" si="2"/>
        <v>6</v>
      </c>
      <c r="I28" s="39"/>
    </row>
    <row r="29" spans="1:10" ht="15.75" customHeight="1">
      <c r="A29" s="10" t="s">
        <v>255</v>
      </c>
      <c r="B29" s="34" t="s">
        <v>69</v>
      </c>
      <c r="C29" s="35">
        <v>1</v>
      </c>
      <c r="D29" s="35">
        <v>1</v>
      </c>
      <c r="E29" s="36" t="s">
        <v>70</v>
      </c>
      <c r="F29" s="35">
        <v>1</v>
      </c>
      <c r="G29" s="36" t="s">
        <v>70</v>
      </c>
      <c r="H29" s="46">
        <f t="shared" si="2"/>
        <v>3</v>
      </c>
      <c r="I29" s="39"/>
    </row>
    <row r="30" spans="1:10" ht="15.75" customHeight="1">
      <c r="A30" s="10" t="s">
        <v>256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257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258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259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260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261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262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263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264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265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266</v>
      </c>
      <c r="B40" s="34" t="s">
        <v>69</v>
      </c>
      <c r="C40" s="35">
        <v>1</v>
      </c>
      <c r="D40" s="36" t="s">
        <v>70</v>
      </c>
      <c r="E40" s="35">
        <v>2</v>
      </c>
      <c r="F40" s="35">
        <v>1</v>
      </c>
      <c r="G40" s="36" t="s">
        <v>70</v>
      </c>
      <c r="H40" s="46">
        <f t="shared" si="2"/>
        <v>4</v>
      </c>
      <c r="I40" s="39"/>
    </row>
    <row r="41" spans="1:9" ht="15">
      <c r="A41" s="10" t="s">
        <v>267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5</v>
      </c>
      <c r="D42" s="47">
        <f t="shared" si="3"/>
        <v>2</v>
      </c>
      <c r="E42" s="47">
        <f t="shared" si="3"/>
        <v>2</v>
      </c>
      <c r="F42" s="47">
        <f t="shared" si="3"/>
        <v>4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268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269</v>
      </c>
      <c r="B47" s="34" t="s">
        <v>69</v>
      </c>
      <c r="C47" s="11">
        <f t="shared" si="4"/>
        <v>0</v>
      </c>
    </row>
    <row r="48" spans="1:9" ht="15">
      <c r="A48" s="10" t="s">
        <v>270</v>
      </c>
      <c r="B48" s="34" t="s">
        <v>69</v>
      </c>
      <c r="C48" s="11">
        <f t="shared" si="4"/>
        <v>0</v>
      </c>
    </row>
    <row r="49" spans="1:3" ht="15">
      <c r="A49" s="10" t="s">
        <v>271</v>
      </c>
      <c r="B49" s="34" t="s">
        <v>69</v>
      </c>
      <c r="C49" s="11">
        <f t="shared" si="4"/>
        <v>5</v>
      </c>
    </row>
    <row r="50" spans="1:3" ht="15">
      <c r="A50" s="10" t="s">
        <v>272</v>
      </c>
      <c r="B50" s="34" t="s">
        <v>69</v>
      </c>
      <c r="C50" s="11">
        <f t="shared" si="4"/>
        <v>3.5</v>
      </c>
    </row>
    <row r="51" spans="1:3" ht="15">
      <c r="A51" s="10" t="s">
        <v>273</v>
      </c>
      <c r="B51" s="34" t="s">
        <v>76</v>
      </c>
      <c r="C51" s="11">
        <f t="shared" si="4"/>
        <v>0</v>
      </c>
    </row>
    <row r="52" spans="1:3" ht="15">
      <c r="A52" s="10" t="s">
        <v>274</v>
      </c>
      <c r="B52" s="34" t="s">
        <v>69</v>
      </c>
      <c r="C52" s="11">
        <f t="shared" si="4"/>
        <v>0</v>
      </c>
    </row>
    <row r="53" spans="1:3" ht="15">
      <c r="A53" s="10" t="s">
        <v>275</v>
      </c>
      <c r="B53" s="34" t="s">
        <v>79</v>
      </c>
      <c r="C53" s="11">
        <f t="shared" si="4"/>
        <v>0</v>
      </c>
    </row>
    <row r="54" spans="1:3" ht="15">
      <c r="A54" s="10" t="s">
        <v>276</v>
      </c>
      <c r="B54" s="34" t="s">
        <v>79</v>
      </c>
      <c r="C54" s="11">
        <f t="shared" si="4"/>
        <v>0</v>
      </c>
    </row>
    <row r="55" spans="1:3" ht="15">
      <c r="A55" s="10" t="s">
        <v>277</v>
      </c>
      <c r="B55" s="34" t="s">
        <v>79</v>
      </c>
      <c r="C55" s="11">
        <f t="shared" si="4"/>
        <v>0</v>
      </c>
    </row>
    <row r="56" spans="1:3" ht="15">
      <c r="A56" s="10" t="s">
        <v>278</v>
      </c>
      <c r="B56" s="34" t="s">
        <v>69</v>
      </c>
      <c r="C56" s="11">
        <f t="shared" si="4"/>
        <v>0</v>
      </c>
    </row>
    <row r="57" spans="1:3" ht="15">
      <c r="A57" s="10" t="s">
        <v>279</v>
      </c>
      <c r="B57" s="34" t="s">
        <v>79</v>
      </c>
      <c r="C57" s="11">
        <f t="shared" si="4"/>
        <v>0</v>
      </c>
    </row>
    <row r="58" spans="1:3" ht="15">
      <c r="A58" s="10" t="s">
        <v>280</v>
      </c>
      <c r="B58" s="34" t="s">
        <v>76</v>
      </c>
      <c r="C58" s="11">
        <f t="shared" si="4"/>
        <v>0</v>
      </c>
    </row>
    <row r="59" spans="1:3" ht="15">
      <c r="A59" s="10" t="s">
        <v>281</v>
      </c>
      <c r="B59" s="34" t="s">
        <v>76</v>
      </c>
      <c r="C59" s="11">
        <f t="shared" si="4"/>
        <v>0</v>
      </c>
    </row>
    <row r="60" spans="1:3" ht="15">
      <c r="A60" s="10" t="s">
        <v>282</v>
      </c>
      <c r="B60" s="34" t="s">
        <v>76</v>
      </c>
      <c r="C60" s="11">
        <f t="shared" si="4"/>
        <v>0</v>
      </c>
    </row>
    <row r="61" spans="1:3" ht="15">
      <c r="A61" s="10" t="s">
        <v>283</v>
      </c>
      <c r="B61" s="34" t="s">
        <v>69</v>
      </c>
      <c r="C61" s="11">
        <f t="shared" si="4"/>
        <v>3.5</v>
      </c>
    </row>
    <row r="62" spans="1:3" ht="15">
      <c r="A62" s="10" t="s">
        <v>284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/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285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286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287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288</v>
      </c>
      <c r="B7" s="34" t="s">
        <v>69</v>
      </c>
      <c r="C7" s="35">
        <v>1</v>
      </c>
      <c r="D7" s="36" t="s">
        <v>70</v>
      </c>
      <c r="E7" s="36" t="s">
        <v>70</v>
      </c>
      <c r="F7" s="36" t="s">
        <v>70</v>
      </c>
      <c r="G7" s="36" t="s">
        <v>70</v>
      </c>
      <c r="H7" s="37">
        <f t="shared" si="0"/>
        <v>1</v>
      </c>
      <c r="I7" s="39"/>
    </row>
    <row r="8" spans="1:10" ht="15.75" customHeight="1">
      <c r="A8" s="10" t="s">
        <v>289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290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291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292</v>
      </c>
      <c r="B11" s="34" t="s">
        <v>79</v>
      </c>
      <c r="C11" s="36" t="s">
        <v>70</v>
      </c>
      <c r="D11" s="36" t="s">
        <v>70</v>
      </c>
      <c r="E11" s="36" t="s">
        <v>70</v>
      </c>
      <c r="F11" s="36" t="s">
        <v>70</v>
      </c>
      <c r="G11" s="36" t="s">
        <v>70</v>
      </c>
      <c r="H11" s="37">
        <f t="shared" si="0"/>
        <v>0</v>
      </c>
      <c r="I11" s="39"/>
    </row>
    <row r="12" spans="1:10" ht="15.75" customHeight="1">
      <c r="A12" s="10" t="s">
        <v>293</v>
      </c>
      <c r="B12" s="34" t="s">
        <v>79</v>
      </c>
      <c r="C12" s="35">
        <v>1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1</v>
      </c>
      <c r="I12" s="39"/>
    </row>
    <row r="13" spans="1:10" ht="15.75" customHeight="1">
      <c r="A13" s="10" t="s">
        <v>294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295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296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297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298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299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300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301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2</v>
      </c>
      <c r="D21" s="41">
        <f t="shared" si="1"/>
        <v>0</v>
      </c>
      <c r="E21" s="41">
        <f t="shared" si="1"/>
        <v>0</v>
      </c>
      <c r="F21" s="41">
        <f t="shared" si="1"/>
        <v>0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302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303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304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305</v>
      </c>
      <c r="B28" s="34" t="s">
        <v>69</v>
      </c>
      <c r="C28" s="35">
        <v>2</v>
      </c>
      <c r="D28" s="36" t="s">
        <v>70</v>
      </c>
      <c r="E28" s="36" t="s">
        <v>70</v>
      </c>
      <c r="F28" s="36" t="s">
        <v>70</v>
      </c>
      <c r="G28" s="36" t="s">
        <v>70</v>
      </c>
      <c r="H28" s="46">
        <f t="shared" si="2"/>
        <v>2</v>
      </c>
      <c r="I28" s="39"/>
    </row>
    <row r="29" spans="1:10" ht="15.75" customHeight="1">
      <c r="A29" s="10" t="s">
        <v>306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307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308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309</v>
      </c>
      <c r="B32" s="34" t="s">
        <v>79</v>
      </c>
      <c r="C32" s="36" t="s">
        <v>70</v>
      </c>
      <c r="D32" s="36" t="s">
        <v>70</v>
      </c>
      <c r="E32" s="36" t="s">
        <v>70</v>
      </c>
      <c r="F32" s="36" t="s">
        <v>70</v>
      </c>
      <c r="G32" s="36" t="s">
        <v>70</v>
      </c>
      <c r="H32" s="46">
        <f t="shared" si="2"/>
        <v>0</v>
      </c>
      <c r="I32" s="39"/>
    </row>
    <row r="33" spans="1:9" ht="15.75" customHeight="1">
      <c r="A33" s="10" t="s">
        <v>310</v>
      </c>
      <c r="B33" s="34" t="s">
        <v>79</v>
      </c>
      <c r="C33" s="35">
        <v>2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2</v>
      </c>
      <c r="I33" s="39"/>
    </row>
    <row r="34" spans="1:9" ht="15.75" customHeight="1">
      <c r="A34" s="10" t="s">
        <v>311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312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313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314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315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316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317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318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4</v>
      </c>
      <c r="D42" s="47">
        <f t="shared" si="3"/>
        <v>0</v>
      </c>
      <c r="E42" s="47">
        <f t="shared" si="3"/>
        <v>0</v>
      </c>
      <c r="F42" s="47">
        <f t="shared" si="3"/>
        <v>0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319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320</v>
      </c>
      <c r="B47" s="34" t="s">
        <v>69</v>
      </c>
      <c r="C47" s="11">
        <f t="shared" si="4"/>
        <v>0</v>
      </c>
    </row>
    <row r="48" spans="1:9" ht="15">
      <c r="A48" s="10" t="s">
        <v>321</v>
      </c>
      <c r="B48" s="34" t="s">
        <v>69</v>
      </c>
      <c r="C48" s="11">
        <f t="shared" si="4"/>
        <v>0</v>
      </c>
    </row>
    <row r="49" spans="1:3" ht="15">
      <c r="A49" s="10" t="s">
        <v>322</v>
      </c>
      <c r="B49" s="34" t="s">
        <v>69</v>
      </c>
      <c r="C49" s="11">
        <f t="shared" si="4"/>
        <v>1.5</v>
      </c>
    </row>
    <row r="50" spans="1:3" ht="15">
      <c r="A50" s="10" t="s">
        <v>323</v>
      </c>
      <c r="B50" s="34" t="s">
        <v>69</v>
      </c>
      <c r="C50" s="11">
        <f t="shared" si="4"/>
        <v>0</v>
      </c>
    </row>
    <row r="51" spans="1:3" ht="15">
      <c r="A51" s="10" t="s">
        <v>324</v>
      </c>
      <c r="B51" s="34" t="s">
        <v>76</v>
      </c>
      <c r="C51" s="11">
        <f t="shared" si="4"/>
        <v>0</v>
      </c>
    </row>
    <row r="52" spans="1:3" ht="15">
      <c r="A52" s="10" t="s">
        <v>325</v>
      </c>
      <c r="B52" s="34" t="s">
        <v>69</v>
      </c>
      <c r="C52" s="11">
        <f t="shared" si="4"/>
        <v>0</v>
      </c>
    </row>
    <row r="53" spans="1:3" ht="15">
      <c r="A53" s="10" t="s">
        <v>326</v>
      </c>
      <c r="B53" s="34" t="s">
        <v>79</v>
      </c>
      <c r="C53" s="11">
        <f t="shared" si="4"/>
        <v>0</v>
      </c>
    </row>
    <row r="54" spans="1:3" ht="15">
      <c r="A54" s="10" t="s">
        <v>327</v>
      </c>
      <c r="B54" s="34" t="s">
        <v>79</v>
      </c>
      <c r="C54" s="11">
        <f t="shared" si="4"/>
        <v>1.5</v>
      </c>
    </row>
    <row r="55" spans="1:3" ht="15">
      <c r="A55" s="10" t="s">
        <v>328</v>
      </c>
      <c r="B55" s="34" t="s">
        <v>79</v>
      </c>
      <c r="C55" s="11">
        <f t="shared" si="4"/>
        <v>0</v>
      </c>
    </row>
    <row r="56" spans="1:3" ht="15">
      <c r="A56" s="10" t="s">
        <v>329</v>
      </c>
      <c r="B56" s="34" t="s">
        <v>69</v>
      </c>
      <c r="C56" s="11">
        <f t="shared" si="4"/>
        <v>0</v>
      </c>
    </row>
    <row r="57" spans="1:3" ht="15">
      <c r="A57" s="10" t="s">
        <v>330</v>
      </c>
      <c r="B57" s="34" t="s">
        <v>79</v>
      </c>
      <c r="C57" s="11">
        <f t="shared" si="4"/>
        <v>0</v>
      </c>
    </row>
    <row r="58" spans="1:3" ht="15">
      <c r="A58" s="10" t="s">
        <v>331</v>
      </c>
      <c r="B58" s="34" t="s">
        <v>76</v>
      </c>
      <c r="C58" s="11">
        <f t="shared" si="4"/>
        <v>0</v>
      </c>
    </row>
    <row r="59" spans="1:3" ht="15">
      <c r="A59" s="10" t="s">
        <v>332</v>
      </c>
      <c r="B59" s="34" t="s">
        <v>76</v>
      </c>
      <c r="C59" s="11">
        <f t="shared" si="4"/>
        <v>0</v>
      </c>
    </row>
    <row r="60" spans="1:3" ht="15">
      <c r="A60" s="10" t="s">
        <v>333</v>
      </c>
      <c r="B60" s="34" t="s">
        <v>76</v>
      </c>
      <c r="C60" s="11">
        <f t="shared" si="4"/>
        <v>0</v>
      </c>
    </row>
    <row r="61" spans="1:3" ht="15">
      <c r="A61" s="10" t="s">
        <v>334</v>
      </c>
      <c r="B61" s="34" t="s">
        <v>69</v>
      </c>
      <c r="C61" s="11">
        <f t="shared" si="4"/>
        <v>0</v>
      </c>
    </row>
    <row r="62" spans="1:3" ht="15">
      <c r="A62" s="10" t="s">
        <v>335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/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336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337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338</v>
      </c>
      <c r="B6" s="34" t="s">
        <v>69</v>
      </c>
      <c r="C6" s="35">
        <v>0</v>
      </c>
      <c r="D6" s="36" t="s">
        <v>70</v>
      </c>
      <c r="E6" s="35">
        <v>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339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340</v>
      </c>
      <c r="B8" s="34" t="s">
        <v>69</v>
      </c>
      <c r="C8" s="35">
        <v>1</v>
      </c>
      <c r="D8" s="35">
        <v>1</v>
      </c>
      <c r="E8" s="35">
        <v>1</v>
      </c>
      <c r="F8" s="35">
        <v>1</v>
      </c>
      <c r="G8" s="36" t="s">
        <v>70</v>
      </c>
      <c r="H8" s="37">
        <f t="shared" si="0"/>
        <v>4</v>
      </c>
      <c r="I8" s="39"/>
    </row>
    <row r="9" spans="1:10" ht="15.75" customHeight="1">
      <c r="A9" s="10" t="s">
        <v>341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342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343</v>
      </c>
      <c r="B11" s="34" t="s">
        <v>79</v>
      </c>
      <c r="C11" s="35">
        <v>1</v>
      </c>
      <c r="D11" s="35">
        <v>0</v>
      </c>
      <c r="E11" s="35">
        <v>0</v>
      </c>
      <c r="F11" s="36" t="s">
        <v>70</v>
      </c>
      <c r="G11" s="36" t="s">
        <v>70</v>
      </c>
      <c r="H11" s="37">
        <f t="shared" si="0"/>
        <v>1</v>
      </c>
      <c r="I11" s="39"/>
    </row>
    <row r="12" spans="1:10" ht="15.75" customHeight="1">
      <c r="A12" s="10" t="s">
        <v>344</v>
      </c>
      <c r="B12" s="34" t="s">
        <v>79</v>
      </c>
      <c r="C12" s="35">
        <v>0</v>
      </c>
      <c r="D12" s="35">
        <v>0</v>
      </c>
      <c r="E12" s="35">
        <v>0</v>
      </c>
      <c r="F12" s="35">
        <v>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345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346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347</v>
      </c>
      <c r="B15" s="34" t="s">
        <v>79</v>
      </c>
      <c r="C15" s="35">
        <v>1</v>
      </c>
      <c r="D15" s="35">
        <v>0</v>
      </c>
      <c r="E15" s="35">
        <v>0</v>
      </c>
      <c r="F15" s="36" t="s">
        <v>70</v>
      </c>
      <c r="G15" s="36" t="s">
        <v>70</v>
      </c>
      <c r="H15" s="37">
        <f t="shared" si="0"/>
        <v>1</v>
      </c>
      <c r="I15" s="39"/>
    </row>
    <row r="16" spans="1:10" ht="15.75" customHeight="1">
      <c r="A16" s="10" t="s">
        <v>348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349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350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351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352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4</v>
      </c>
      <c r="D21" s="41">
        <f t="shared" si="1"/>
        <v>2</v>
      </c>
      <c r="E21" s="41">
        <f t="shared" si="1"/>
        <v>2</v>
      </c>
      <c r="F21" s="41">
        <f t="shared" si="1"/>
        <v>2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353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354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355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356</v>
      </c>
      <c r="B28" s="34" t="s">
        <v>69</v>
      </c>
      <c r="C28" s="35">
        <v>4</v>
      </c>
      <c r="D28" s="35">
        <v>1</v>
      </c>
      <c r="E28" s="35">
        <v>0</v>
      </c>
      <c r="F28" s="35">
        <v>1</v>
      </c>
      <c r="G28" s="36" t="s">
        <v>70</v>
      </c>
      <c r="H28" s="46">
        <f t="shared" si="2"/>
        <v>6</v>
      </c>
      <c r="I28" s="39"/>
    </row>
    <row r="29" spans="1:10" ht="15.75" customHeight="1">
      <c r="A29" s="10" t="s">
        <v>357</v>
      </c>
      <c r="B29" s="34" t="s">
        <v>69</v>
      </c>
      <c r="C29" s="35">
        <v>3</v>
      </c>
      <c r="D29" s="35">
        <v>1</v>
      </c>
      <c r="E29" s="36" t="s">
        <v>70</v>
      </c>
      <c r="F29" s="35">
        <v>1</v>
      </c>
      <c r="G29" s="36" t="s">
        <v>70</v>
      </c>
      <c r="H29" s="46">
        <f t="shared" si="2"/>
        <v>5</v>
      </c>
      <c r="I29" s="39"/>
    </row>
    <row r="30" spans="1:10" ht="15.75" customHeight="1">
      <c r="A30" s="10" t="s">
        <v>358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359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360</v>
      </c>
      <c r="B32" s="34" t="s">
        <v>79</v>
      </c>
      <c r="C32" s="35">
        <v>1</v>
      </c>
      <c r="D32" s="35">
        <v>0</v>
      </c>
      <c r="E32" s="35">
        <v>0</v>
      </c>
      <c r="F32" s="35">
        <v>1</v>
      </c>
      <c r="G32" s="36" t="s">
        <v>70</v>
      </c>
      <c r="H32" s="46">
        <f t="shared" si="2"/>
        <v>2</v>
      </c>
      <c r="I32" s="39"/>
    </row>
    <row r="33" spans="1:9" ht="15.75" customHeight="1">
      <c r="A33" s="10" t="s">
        <v>361</v>
      </c>
      <c r="B33" s="34" t="s">
        <v>79</v>
      </c>
      <c r="C33" s="35">
        <v>0</v>
      </c>
      <c r="D33" s="35">
        <v>0</v>
      </c>
      <c r="E33" s="35">
        <v>0</v>
      </c>
      <c r="F33" s="35">
        <v>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362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2"/>
        <v>0</v>
      </c>
      <c r="I34" s="39"/>
    </row>
    <row r="35" spans="1:9" ht="15.75" customHeight="1">
      <c r="A35" s="10" t="s">
        <v>363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364</v>
      </c>
      <c r="B36" s="34" t="s">
        <v>79</v>
      </c>
      <c r="C36" s="35">
        <v>1</v>
      </c>
      <c r="D36" s="35">
        <v>0</v>
      </c>
      <c r="E36" s="35">
        <v>0</v>
      </c>
      <c r="F36" s="35">
        <v>0</v>
      </c>
      <c r="G36" s="36" t="s">
        <v>70</v>
      </c>
      <c r="H36" s="46">
        <f t="shared" si="2"/>
        <v>1</v>
      </c>
      <c r="I36" s="39"/>
    </row>
    <row r="37" spans="1:9" ht="15.75" customHeight="1">
      <c r="A37" s="10" t="s">
        <v>365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366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367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368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369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9</v>
      </c>
      <c r="D42" s="47">
        <f t="shared" si="3"/>
        <v>2</v>
      </c>
      <c r="E42" s="47">
        <f t="shared" si="3"/>
        <v>0</v>
      </c>
      <c r="F42" s="47">
        <f t="shared" si="3"/>
        <v>3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370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371</v>
      </c>
      <c r="B47" s="34" t="s">
        <v>69</v>
      </c>
      <c r="C47" s="11">
        <f t="shared" si="4"/>
        <v>0</v>
      </c>
    </row>
    <row r="48" spans="1:9" ht="15">
      <c r="A48" s="10" t="s">
        <v>372</v>
      </c>
      <c r="B48" s="34" t="s">
        <v>69</v>
      </c>
      <c r="C48" s="11">
        <f t="shared" si="4"/>
        <v>0</v>
      </c>
    </row>
    <row r="49" spans="1:3" ht="15">
      <c r="A49" s="10" t="s">
        <v>373</v>
      </c>
      <c r="B49" s="34" t="s">
        <v>69</v>
      </c>
      <c r="C49" s="11">
        <f t="shared" si="4"/>
        <v>5</v>
      </c>
    </row>
    <row r="50" spans="1:3" ht="15">
      <c r="A50" s="10" t="s">
        <v>374</v>
      </c>
      <c r="B50" s="34" t="s">
        <v>69</v>
      </c>
      <c r="C50" s="11">
        <f t="shared" si="4"/>
        <v>4.5</v>
      </c>
    </row>
    <row r="51" spans="1:3" ht="15">
      <c r="A51" s="10" t="s">
        <v>375</v>
      </c>
      <c r="B51" s="34" t="s">
        <v>76</v>
      </c>
      <c r="C51" s="11">
        <f t="shared" si="4"/>
        <v>0</v>
      </c>
    </row>
    <row r="52" spans="1:3" ht="15">
      <c r="A52" s="10" t="s">
        <v>376</v>
      </c>
      <c r="B52" s="34" t="s">
        <v>69</v>
      </c>
      <c r="C52" s="11">
        <f t="shared" si="4"/>
        <v>0</v>
      </c>
    </row>
    <row r="53" spans="1:3" ht="15">
      <c r="A53" s="10" t="s">
        <v>377</v>
      </c>
      <c r="B53" s="34" t="s">
        <v>79</v>
      </c>
      <c r="C53" s="11">
        <f t="shared" si="4"/>
        <v>1.5</v>
      </c>
    </row>
    <row r="54" spans="1:3" ht="15">
      <c r="A54" s="10" t="s">
        <v>378</v>
      </c>
      <c r="B54" s="34" t="s">
        <v>79</v>
      </c>
      <c r="C54" s="11">
        <f t="shared" si="4"/>
        <v>0</v>
      </c>
    </row>
    <row r="55" spans="1:3" ht="15">
      <c r="A55" s="10" t="s">
        <v>379</v>
      </c>
      <c r="B55" s="34" t="s">
        <v>79</v>
      </c>
      <c r="C55" s="11">
        <f t="shared" si="4"/>
        <v>0</v>
      </c>
    </row>
    <row r="56" spans="1:3" ht="15">
      <c r="A56" s="10" t="s">
        <v>380</v>
      </c>
      <c r="B56" s="34" t="s">
        <v>69</v>
      </c>
      <c r="C56" s="11">
        <f t="shared" si="4"/>
        <v>0</v>
      </c>
    </row>
    <row r="57" spans="1:3" ht="15">
      <c r="A57" s="10" t="s">
        <v>381</v>
      </c>
      <c r="B57" s="34" t="s">
        <v>79</v>
      </c>
      <c r="C57" s="11">
        <f t="shared" si="4"/>
        <v>1</v>
      </c>
    </row>
    <row r="58" spans="1:3" ht="15">
      <c r="A58" s="10" t="s">
        <v>382</v>
      </c>
      <c r="B58" s="34" t="s">
        <v>76</v>
      </c>
      <c r="C58" s="11">
        <f t="shared" si="4"/>
        <v>0</v>
      </c>
    </row>
    <row r="59" spans="1:3" ht="15">
      <c r="A59" s="10" t="s">
        <v>383</v>
      </c>
      <c r="B59" s="34" t="s">
        <v>76</v>
      </c>
      <c r="C59" s="11">
        <f t="shared" si="4"/>
        <v>0</v>
      </c>
    </row>
    <row r="60" spans="1:3" ht="15">
      <c r="A60" s="10" t="s">
        <v>384</v>
      </c>
      <c r="B60" s="34" t="s">
        <v>76</v>
      </c>
      <c r="C60" s="11">
        <f t="shared" si="4"/>
        <v>0</v>
      </c>
    </row>
    <row r="61" spans="1:3" ht="15">
      <c r="A61" s="10" t="s">
        <v>385</v>
      </c>
      <c r="B61" s="34" t="s">
        <v>69</v>
      </c>
      <c r="C61" s="11">
        <f t="shared" si="4"/>
        <v>0</v>
      </c>
    </row>
    <row r="62" spans="1:3" ht="15">
      <c r="A62" s="10" t="s">
        <v>386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/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387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17" si="0">SUM(C4:G4)</f>
        <v>0</v>
      </c>
      <c r="I4" s="38"/>
      <c r="J4" s="23"/>
    </row>
    <row r="5" spans="1:10" ht="15.75" customHeight="1">
      <c r="A5" s="10" t="s">
        <v>388</v>
      </c>
      <c r="B5" s="34" t="s">
        <v>69</v>
      </c>
      <c r="C5" s="35">
        <v>0</v>
      </c>
      <c r="D5" s="36" t="s">
        <v>70</v>
      </c>
      <c r="E5" s="35">
        <v>1</v>
      </c>
      <c r="F5" s="35">
        <v>1</v>
      </c>
      <c r="G5" s="36" t="s">
        <v>70</v>
      </c>
      <c r="H5" s="37">
        <f t="shared" si="0"/>
        <v>2</v>
      </c>
      <c r="I5" s="39"/>
    </row>
    <row r="6" spans="1:10" ht="15.75" customHeight="1">
      <c r="A6" s="10" t="s">
        <v>389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390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391</v>
      </c>
      <c r="B8" s="34" t="s">
        <v>69</v>
      </c>
      <c r="C8" s="35">
        <v>1</v>
      </c>
      <c r="D8" s="35">
        <v>1</v>
      </c>
      <c r="E8" s="35">
        <v>1</v>
      </c>
      <c r="F8" s="35">
        <v>1</v>
      </c>
      <c r="G8" s="36" t="s">
        <v>70</v>
      </c>
      <c r="H8" s="37">
        <f t="shared" si="0"/>
        <v>4</v>
      </c>
      <c r="I8" s="39"/>
    </row>
    <row r="9" spans="1:10" ht="15.75" customHeight="1">
      <c r="A9" s="10" t="s">
        <v>392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393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394</v>
      </c>
      <c r="B11" s="34" t="s">
        <v>79</v>
      </c>
      <c r="C11" s="35">
        <v>1</v>
      </c>
      <c r="D11" s="36" t="s">
        <v>70</v>
      </c>
      <c r="E11" s="35">
        <v>1</v>
      </c>
      <c r="F11" s="35">
        <v>1</v>
      </c>
      <c r="G11" s="36" t="s">
        <v>70</v>
      </c>
      <c r="H11" s="37">
        <f t="shared" si="0"/>
        <v>3</v>
      </c>
      <c r="I11" s="39"/>
    </row>
    <row r="12" spans="1:10" ht="15.75" customHeight="1">
      <c r="A12" s="10" t="s">
        <v>395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396</v>
      </c>
      <c r="B13" s="34" t="s">
        <v>79</v>
      </c>
      <c r="C13" s="36" t="s">
        <v>70</v>
      </c>
      <c r="D13" s="36" t="s">
        <v>70</v>
      </c>
      <c r="E13" s="36" t="s">
        <v>70</v>
      </c>
      <c r="F13" s="36" t="s">
        <v>70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397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398</v>
      </c>
      <c r="B15" s="34" t="s">
        <v>79</v>
      </c>
      <c r="C15" s="35">
        <v>0</v>
      </c>
      <c r="D15" s="36" t="s">
        <v>70</v>
      </c>
      <c r="E15" s="35">
        <v>0</v>
      </c>
      <c r="F15" s="35">
        <v>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399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400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401</v>
      </c>
      <c r="B18" s="34" t="s">
        <v>76</v>
      </c>
      <c r="C18" s="35">
        <v>0</v>
      </c>
      <c r="D18" s="36" t="s">
        <v>70</v>
      </c>
      <c r="E18" s="35">
        <v>0</v>
      </c>
      <c r="F18" s="35">
        <v>0</v>
      </c>
      <c r="G18" s="36" t="s">
        <v>70</v>
      </c>
      <c r="H18" s="37">
        <v>0</v>
      </c>
      <c r="I18" s="39"/>
    </row>
    <row r="19" spans="1:10" ht="15.75" customHeight="1">
      <c r="A19" s="10" t="s">
        <v>402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ref="H19:H20" si="1">SUM(C19:G19)</f>
        <v>0</v>
      </c>
      <c r="I19" s="39"/>
    </row>
    <row r="20" spans="1:10" ht="15.75" customHeight="1">
      <c r="A20" s="10" t="s">
        <v>403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1"/>
        <v>0</v>
      </c>
      <c r="I20" s="39"/>
    </row>
    <row r="21" spans="1:10">
      <c r="A21" s="40" t="s">
        <v>89</v>
      </c>
      <c r="B21" s="41"/>
      <c r="C21" s="41">
        <f t="shared" ref="C21:G21" si="2">SUM(C4:C20)</f>
        <v>3</v>
      </c>
      <c r="D21" s="41">
        <f t="shared" si="2"/>
        <v>2</v>
      </c>
      <c r="E21" s="41">
        <f t="shared" si="2"/>
        <v>4</v>
      </c>
      <c r="F21" s="41">
        <f t="shared" si="2"/>
        <v>4</v>
      </c>
      <c r="G21" s="41">
        <f t="shared" si="2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404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3">SUM(C25:G25)</f>
        <v>0</v>
      </c>
      <c r="I25" s="39"/>
    </row>
    <row r="26" spans="1:10" ht="15.75" customHeight="1">
      <c r="A26" s="10" t="s">
        <v>405</v>
      </c>
      <c r="B26" s="34" t="s">
        <v>69</v>
      </c>
      <c r="C26" s="35">
        <v>0</v>
      </c>
      <c r="D26" s="35">
        <v>0</v>
      </c>
      <c r="E26" s="35">
        <v>0</v>
      </c>
      <c r="F26" s="35">
        <v>0</v>
      </c>
      <c r="G26" s="36" t="s">
        <v>70</v>
      </c>
      <c r="H26" s="46">
        <f t="shared" si="3"/>
        <v>0</v>
      </c>
      <c r="I26" s="39"/>
    </row>
    <row r="27" spans="1:10" ht="15.75" customHeight="1">
      <c r="A27" s="10" t="s">
        <v>406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3"/>
        <v>0</v>
      </c>
      <c r="I27" s="39"/>
    </row>
    <row r="28" spans="1:10" ht="15.75" customHeight="1">
      <c r="A28" s="10" t="s">
        <v>407</v>
      </c>
      <c r="B28" s="34" t="s">
        <v>69</v>
      </c>
      <c r="C28" s="35">
        <v>4</v>
      </c>
      <c r="D28" s="35">
        <v>4</v>
      </c>
      <c r="E28" s="35">
        <v>4</v>
      </c>
      <c r="F28" s="35">
        <v>3</v>
      </c>
      <c r="G28" s="36" t="s">
        <v>70</v>
      </c>
      <c r="H28" s="46">
        <f t="shared" si="3"/>
        <v>15</v>
      </c>
      <c r="I28" s="39"/>
    </row>
    <row r="29" spans="1:10" ht="15.75" customHeight="1">
      <c r="A29" s="10" t="s">
        <v>408</v>
      </c>
      <c r="B29" s="34" t="s">
        <v>69</v>
      </c>
      <c r="C29" s="35">
        <v>1</v>
      </c>
      <c r="D29" s="35">
        <v>1</v>
      </c>
      <c r="E29" s="35">
        <v>1</v>
      </c>
      <c r="F29" s="35">
        <v>1</v>
      </c>
      <c r="G29" s="36" t="s">
        <v>70</v>
      </c>
      <c r="H29" s="46">
        <f t="shared" si="3"/>
        <v>4</v>
      </c>
      <c r="I29" s="39"/>
    </row>
    <row r="30" spans="1:10" ht="15.75" customHeight="1">
      <c r="A30" s="10" t="s">
        <v>409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3"/>
        <v>0</v>
      </c>
      <c r="I30" s="39"/>
    </row>
    <row r="31" spans="1:10" ht="15.75" customHeight="1">
      <c r="A31" s="10" t="s">
        <v>410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3"/>
        <v>0</v>
      </c>
      <c r="I31" s="39"/>
    </row>
    <row r="32" spans="1:10" ht="15.75" customHeight="1">
      <c r="A32" s="10" t="s">
        <v>411</v>
      </c>
      <c r="B32" s="34" t="s">
        <v>79</v>
      </c>
      <c r="C32" s="35">
        <v>0</v>
      </c>
      <c r="D32" s="35">
        <v>0</v>
      </c>
      <c r="E32" s="35">
        <v>0</v>
      </c>
      <c r="F32" s="35">
        <v>0</v>
      </c>
      <c r="G32" s="36" t="s">
        <v>70</v>
      </c>
      <c r="H32" s="46">
        <f t="shared" si="3"/>
        <v>0</v>
      </c>
      <c r="I32" s="39"/>
    </row>
    <row r="33" spans="1:9" ht="15.75" customHeight="1">
      <c r="A33" s="10" t="s">
        <v>412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3"/>
        <v>0</v>
      </c>
      <c r="I33" s="39"/>
    </row>
    <row r="34" spans="1:9" ht="15.75" customHeight="1">
      <c r="A34" s="10" t="s">
        <v>413</v>
      </c>
      <c r="B34" s="34" t="s">
        <v>79</v>
      </c>
      <c r="C34" s="36" t="s">
        <v>70</v>
      </c>
      <c r="D34" s="36" t="s">
        <v>70</v>
      </c>
      <c r="E34" s="36" t="s">
        <v>70</v>
      </c>
      <c r="F34" s="36" t="s">
        <v>70</v>
      </c>
      <c r="G34" s="36" t="s">
        <v>70</v>
      </c>
      <c r="H34" s="46">
        <f t="shared" si="3"/>
        <v>0</v>
      </c>
      <c r="I34" s="39"/>
    </row>
    <row r="35" spans="1:9" ht="15.75" customHeight="1">
      <c r="A35" s="10" t="s">
        <v>414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3"/>
        <v>0</v>
      </c>
      <c r="I35" s="39"/>
    </row>
    <row r="36" spans="1:9" ht="15.75" customHeight="1">
      <c r="A36" s="10" t="s">
        <v>415</v>
      </c>
      <c r="B36" s="34" t="s">
        <v>79</v>
      </c>
      <c r="C36" s="35">
        <v>0</v>
      </c>
      <c r="D36" s="35">
        <v>0</v>
      </c>
      <c r="E36" s="35">
        <v>0</v>
      </c>
      <c r="F36" s="35">
        <v>0</v>
      </c>
      <c r="G36" s="36" t="s">
        <v>70</v>
      </c>
      <c r="H36" s="46">
        <f t="shared" si="3"/>
        <v>0</v>
      </c>
      <c r="I36" s="39"/>
    </row>
    <row r="37" spans="1:9" ht="15.75" customHeight="1">
      <c r="A37" s="10" t="s">
        <v>416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3"/>
        <v>0</v>
      </c>
      <c r="I37" s="39"/>
    </row>
    <row r="38" spans="1:9" ht="15">
      <c r="A38" s="10" t="s">
        <v>417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3"/>
        <v>0</v>
      </c>
      <c r="I38" s="39"/>
    </row>
    <row r="39" spans="1:9" ht="15">
      <c r="A39" s="10" t="s">
        <v>418</v>
      </c>
      <c r="B39" s="34" t="s">
        <v>76</v>
      </c>
      <c r="C39" s="35">
        <v>0</v>
      </c>
      <c r="D39" s="35">
        <v>0</v>
      </c>
      <c r="E39" s="35">
        <v>0</v>
      </c>
      <c r="F39" s="35">
        <v>0</v>
      </c>
      <c r="G39" s="36" t="s">
        <v>70</v>
      </c>
      <c r="H39" s="46">
        <f t="shared" si="3"/>
        <v>0</v>
      </c>
      <c r="I39" s="39"/>
    </row>
    <row r="40" spans="1:9" ht="15">
      <c r="A40" s="10" t="s">
        <v>419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3"/>
        <v>0</v>
      </c>
      <c r="I40" s="39"/>
    </row>
    <row r="41" spans="1:9" ht="15">
      <c r="A41" s="10" t="s">
        <v>420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3"/>
        <v>0</v>
      </c>
      <c r="I41" s="39"/>
    </row>
    <row r="42" spans="1:9" ht="12.75">
      <c r="A42" s="40" t="s">
        <v>89</v>
      </c>
      <c r="B42" s="41"/>
      <c r="C42" s="47">
        <f t="shared" ref="C42:G42" si="4">SUM(C25:C41)</f>
        <v>5</v>
      </c>
      <c r="D42" s="47">
        <f t="shared" si="4"/>
        <v>5</v>
      </c>
      <c r="E42" s="47">
        <f t="shared" si="4"/>
        <v>5</v>
      </c>
      <c r="F42" s="47">
        <f t="shared" si="4"/>
        <v>4</v>
      </c>
      <c r="G42" s="47">
        <f t="shared" si="4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421</v>
      </c>
      <c r="B46" s="34" t="s">
        <v>69</v>
      </c>
      <c r="C46" s="11">
        <f t="shared" ref="C46:C62" si="5">AVERAGE(H4,H25)</f>
        <v>0</v>
      </c>
    </row>
    <row r="47" spans="1:9" ht="15">
      <c r="A47" s="10" t="s">
        <v>422</v>
      </c>
      <c r="B47" s="34" t="s">
        <v>69</v>
      </c>
      <c r="C47" s="11">
        <f t="shared" si="5"/>
        <v>1</v>
      </c>
    </row>
    <row r="48" spans="1:9" ht="15">
      <c r="A48" s="10" t="s">
        <v>423</v>
      </c>
      <c r="B48" s="34" t="s">
        <v>69</v>
      </c>
      <c r="C48" s="11">
        <f t="shared" si="5"/>
        <v>0</v>
      </c>
    </row>
    <row r="49" spans="1:3" ht="15">
      <c r="A49" s="10" t="s">
        <v>424</v>
      </c>
      <c r="B49" s="34" t="s">
        <v>69</v>
      </c>
      <c r="C49" s="11">
        <f t="shared" si="5"/>
        <v>9.5</v>
      </c>
    </row>
    <row r="50" spans="1:3" ht="15">
      <c r="A50" s="10" t="s">
        <v>425</v>
      </c>
      <c r="B50" s="34" t="s">
        <v>69</v>
      </c>
      <c r="C50" s="11">
        <f t="shared" si="5"/>
        <v>4</v>
      </c>
    </row>
    <row r="51" spans="1:3" ht="15">
      <c r="A51" s="10" t="s">
        <v>426</v>
      </c>
      <c r="B51" s="34" t="s">
        <v>76</v>
      </c>
      <c r="C51" s="11">
        <f t="shared" si="5"/>
        <v>0</v>
      </c>
    </row>
    <row r="52" spans="1:3" ht="15">
      <c r="A52" s="10" t="s">
        <v>427</v>
      </c>
      <c r="B52" s="34" t="s">
        <v>69</v>
      </c>
      <c r="C52" s="11">
        <f t="shared" si="5"/>
        <v>0</v>
      </c>
    </row>
    <row r="53" spans="1:3" ht="15">
      <c r="A53" s="10" t="s">
        <v>428</v>
      </c>
      <c r="B53" s="34" t="s">
        <v>79</v>
      </c>
      <c r="C53" s="11">
        <f t="shared" si="5"/>
        <v>1.5</v>
      </c>
    </row>
    <row r="54" spans="1:3" ht="15">
      <c r="A54" s="10" t="s">
        <v>429</v>
      </c>
      <c r="B54" s="34" t="s">
        <v>79</v>
      </c>
      <c r="C54" s="11">
        <f t="shared" si="5"/>
        <v>0</v>
      </c>
    </row>
    <row r="55" spans="1:3" ht="15">
      <c r="A55" s="10" t="s">
        <v>430</v>
      </c>
      <c r="B55" s="34" t="s">
        <v>79</v>
      </c>
      <c r="C55" s="11">
        <f t="shared" si="5"/>
        <v>0</v>
      </c>
    </row>
    <row r="56" spans="1:3" ht="15">
      <c r="A56" s="10" t="s">
        <v>431</v>
      </c>
      <c r="B56" s="34" t="s">
        <v>69</v>
      </c>
      <c r="C56" s="11">
        <f t="shared" si="5"/>
        <v>0</v>
      </c>
    </row>
    <row r="57" spans="1:3" ht="15">
      <c r="A57" s="10" t="s">
        <v>432</v>
      </c>
      <c r="B57" s="34" t="s">
        <v>79</v>
      </c>
      <c r="C57" s="11">
        <f t="shared" si="5"/>
        <v>0</v>
      </c>
    </row>
    <row r="58" spans="1:3" ht="15">
      <c r="A58" s="10" t="s">
        <v>433</v>
      </c>
      <c r="B58" s="34" t="s">
        <v>76</v>
      </c>
      <c r="C58" s="11">
        <f t="shared" si="5"/>
        <v>0</v>
      </c>
    </row>
    <row r="59" spans="1:3" ht="15">
      <c r="A59" s="10" t="s">
        <v>434</v>
      </c>
      <c r="B59" s="34" t="s">
        <v>76</v>
      </c>
      <c r="C59" s="11">
        <f t="shared" si="5"/>
        <v>0</v>
      </c>
    </row>
    <row r="60" spans="1:3" ht="15">
      <c r="A60" s="10" t="s">
        <v>435</v>
      </c>
      <c r="B60" s="34" t="s">
        <v>76</v>
      </c>
      <c r="C60" s="11">
        <f t="shared" si="5"/>
        <v>0</v>
      </c>
    </row>
    <row r="61" spans="1:3" ht="15">
      <c r="A61" s="10" t="s">
        <v>436</v>
      </c>
      <c r="B61" s="34" t="s">
        <v>69</v>
      </c>
      <c r="C61" s="11">
        <f t="shared" si="5"/>
        <v>0</v>
      </c>
    </row>
    <row r="62" spans="1:3" ht="15">
      <c r="A62" s="10" t="s">
        <v>437</v>
      </c>
      <c r="B62" s="34" t="s">
        <v>69</v>
      </c>
      <c r="C62" s="11">
        <f t="shared" si="5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workbookViewId="0">
      <selection activeCell="B6" sqref="B6"/>
    </sheetView>
  </sheetViews>
  <sheetFormatPr defaultColWidth="12.5703125" defaultRowHeight="15.75" customHeight="1"/>
  <cols>
    <col min="1" max="1" width="35" customWidth="1"/>
    <col min="2" max="3" width="13.28515625" customWidth="1"/>
    <col min="4" max="4" width="15.85546875" customWidth="1"/>
    <col min="6" max="6" width="14" customWidth="1"/>
    <col min="7" max="8" width="13.42578125" customWidth="1"/>
    <col min="9" max="9" width="20.85546875" customWidth="1"/>
  </cols>
  <sheetData>
    <row r="1" spans="1:10" ht="15.75" customHeight="1">
      <c r="A1" s="23" t="s">
        <v>56</v>
      </c>
      <c r="B1" s="24"/>
      <c r="C1" s="24"/>
    </row>
    <row r="2" spans="1:10" ht="15.75" customHeight="1">
      <c r="A2" s="23" t="s">
        <v>57</v>
      </c>
      <c r="B2" s="25"/>
      <c r="C2" s="25" t="s">
        <v>58</v>
      </c>
      <c r="D2" s="26"/>
      <c r="E2" s="18"/>
    </row>
    <row r="3" spans="1:10" ht="15.75" customHeight="1">
      <c r="A3" s="27" t="s">
        <v>59</v>
      </c>
      <c r="B3" s="28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30" t="s">
        <v>65</v>
      </c>
      <c r="H3" s="31" t="s">
        <v>66</v>
      </c>
      <c r="I3" s="32" t="s">
        <v>67</v>
      </c>
    </row>
    <row r="4" spans="1:10" ht="15.75" customHeight="1">
      <c r="A4" s="33" t="s">
        <v>438</v>
      </c>
      <c r="B4" s="34" t="s">
        <v>69</v>
      </c>
      <c r="C4" s="35">
        <v>0</v>
      </c>
      <c r="D4" s="35">
        <v>0</v>
      </c>
      <c r="E4" s="35">
        <v>0</v>
      </c>
      <c r="F4" s="35">
        <v>0</v>
      </c>
      <c r="G4" s="36" t="s">
        <v>70</v>
      </c>
      <c r="H4" s="37">
        <f t="shared" ref="H4:H20" si="0">SUM(C4:G4)</f>
        <v>0</v>
      </c>
      <c r="I4" s="38"/>
      <c r="J4" s="23"/>
    </row>
    <row r="5" spans="1:10" ht="15.75" customHeight="1">
      <c r="A5" s="10" t="s">
        <v>439</v>
      </c>
      <c r="B5" s="34" t="s">
        <v>69</v>
      </c>
      <c r="C5" s="36" t="s">
        <v>70</v>
      </c>
      <c r="D5" s="36" t="s">
        <v>70</v>
      </c>
      <c r="E5" s="36" t="s">
        <v>70</v>
      </c>
      <c r="F5" s="36" t="s">
        <v>70</v>
      </c>
      <c r="G5" s="36" t="s">
        <v>70</v>
      </c>
      <c r="H5" s="37">
        <f t="shared" si="0"/>
        <v>0</v>
      </c>
      <c r="I5" s="39"/>
    </row>
    <row r="6" spans="1:10" ht="15.75" customHeight="1">
      <c r="A6" s="10" t="s">
        <v>440</v>
      </c>
      <c r="B6" s="34" t="s">
        <v>69</v>
      </c>
      <c r="C6" s="36" t="s">
        <v>70</v>
      </c>
      <c r="D6" s="36" t="s">
        <v>70</v>
      </c>
      <c r="E6" s="36" t="s">
        <v>70</v>
      </c>
      <c r="F6" s="36" t="s">
        <v>70</v>
      </c>
      <c r="G6" s="36" t="s">
        <v>70</v>
      </c>
      <c r="H6" s="37">
        <f t="shared" si="0"/>
        <v>0</v>
      </c>
      <c r="I6" s="39"/>
    </row>
    <row r="7" spans="1:10" ht="15.75" customHeight="1">
      <c r="A7" s="10" t="s">
        <v>441</v>
      </c>
      <c r="B7" s="34" t="s">
        <v>69</v>
      </c>
      <c r="C7" s="35">
        <v>1</v>
      </c>
      <c r="D7" s="35">
        <v>1</v>
      </c>
      <c r="E7" s="35">
        <v>1</v>
      </c>
      <c r="F7" s="35">
        <v>1</v>
      </c>
      <c r="G7" s="36" t="s">
        <v>70</v>
      </c>
      <c r="H7" s="37">
        <f t="shared" si="0"/>
        <v>4</v>
      </c>
      <c r="I7" s="39"/>
    </row>
    <row r="8" spans="1:10" ht="15.75" customHeight="1">
      <c r="A8" s="10" t="s">
        <v>442</v>
      </c>
      <c r="B8" s="34" t="s">
        <v>69</v>
      </c>
      <c r="C8" s="36" t="s">
        <v>70</v>
      </c>
      <c r="D8" s="36" t="s">
        <v>70</v>
      </c>
      <c r="E8" s="36" t="s">
        <v>70</v>
      </c>
      <c r="F8" s="36" t="s">
        <v>70</v>
      </c>
      <c r="G8" s="36" t="s">
        <v>70</v>
      </c>
      <c r="H8" s="37">
        <f t="shared" si="0"/>
        <v>0</v>
      </c>
      <c r="I8" s="39"/>
    </row>
    <row r="9" spans="1:10" ht="15.75" customHeight="1">
      <c r="A9" s="10" t="s">
        <v>443</v>
      </c>
      <c r="B9" s="34" t="s">
        <v>76</v>
      </c>
      <c r="C9" s="36" t="s">
        <v>70</v>
      </c>
      <c r="D9" s="36" t="s">
        <v>70</v>
      </c>
      <c r="E9" s="36" t="s">
        <v>70</v>
      </c>
      <c r="F9" s="36" t="s">
        <v>70</v>
      </c>
      <c r="G9" s="36" t="s">
        <v>70</v>
      </c>
      <c r="H9" s="37">
        <f t="shared" si="0"/>
        <v>0</v>
      </c>
      <c r="I9" s="39"/>
    </row>
    <row r="10" spans="1:10" ht="15.75" customHeight="1">
      <c r="A10" s="10" t="s">
        <v>444</v>
      </c>
      <c r="B10" s="34" t="s">
        <v>69</v>
      </c>
      <c r="C10" s="36" t="s">
        <v>70</v>
      </c>
      <c r="D10" s="36" t="s">
        <v>70</v>
      </c>
      <c r="E10" s="36" t="s">
        <v>70</v>
      </c>
      <c r="F10" s="36" t="s">
        <v>70</v>
      </c>
      <c r="G10" s="36" t="s">
        <v>70</v>
      </c>
      <c r="H10" s="37">
        <f t="shared" si="0"/>
        <v>0</v>
      </c>
      <c r="I10" s="39"/>
    </row>
    <row r="11" spans="1:10" ht="15.75" customHeight="1">
      <c r="A11" s="10" t="s">
        <v>445</v>
      </c>
      <c r="B11" s="34" t="s">
        <v>79</v>
      </c>
      <c r="C11" s="35">
        <v>1</v>
      </c>
      <c r="D11" s="35">
        <v>1</v>
      </c>
      <c r="E11" s="35">
        <v>1</v>
      </c>
      <c r="F11" s="35">
        <v>1</v>
      </c>
      <c r="G11" s="36" t="s">
        <v>70</v>
      </c>
      <c r="H11" s="37">
        <f t="shared" si="0"/>
        <v>4</v>
      </c>
      <c r="I11" s="39"/>
    </row>
    <row r="12" spans="1:10" ht="15.75" customHeight="1">
      <c r="A12" s="10" t="s">
        <v>446</v>
      </c>
      <c r="B12" s="34" t="s">
        <v>79</v>
      </c>
      <c r="C12" s="36" t="s">
        <v>70</v>
      </c>
      <c r="D12" s="36" t="s">
        <v>70</v>
      </c>
      <c r="E12" s="36" t="s">
        <v>70</v>
      </c>
      <c r="F12" s="36" t="s">
        <v>70</v>
      </c>
      <c r="G12" s="36" t="s">
        <v>70</v>
      </c>
      <c r="H12" s="37">
        <f t="shared" si="0"/>
        <v>0</v>
      </c>
      <c r="I12" s="39"/>
    </row>
    <row r="13" spans="1:10" ht="15.75" customHeight="1">
      <c r="A13" s="10" t="s">
        <v>447</v>
      </c>
      <c r="B13" s="34" t="s">
        <v>79</v>
      </c>
      <c r="C13" s="35">
        <v>0</v>
      </c>
      <c r="D13" s="36" t="s">
        <v>70</v>
      </c>
      <c r="E13" s="35">
        <v>0</v>
      </c>
      <c r="F13" s="35">
        <v>0</v>
      </c>
      <c r="G13" s="36" t="s">
        <v>70</v>
      </c>
      <c r="H13" s="37">
        <f t="shared" si="0"/>
        <v>0</v>
      </c>
      <c r="I13" s="39"/>
    </row>
    <row r="14" spans="1:10" ht="15.75" customHeight="1">
      <c r="A14" s="10" t="s">
        <v>448</v>
      </c>
      <c r="B14" s="34" t="s">
        <v>69</v>
      </c>
      <c r="C14" s="36" t="s">
        <v>70</v>
      </c>
      <c r="D14" s="36" t="s">
        <v>70</v>
      </c>
      <c r="E14" s="36" t="s">
        <v>70</v>
      </c>
      <c r="F14" s="36" t="s">
        <v>70</v>
      </c>
      <c r="G14" s="36" t="s">
        <v>70</v>
      </c>
      <c r="H14" s="37">
        <f t="shared" si="0"/>
        <v>0</v>
      </c>
      <c r="I14" s="39"/>
    </row>
    <row r="15" spans="1:10" ht="15.75" customHeight="1">
      <c r="A15" s="10" t="s">
        <v>449</v>
      </c>
      <c r="B15" s="34" t="s">
        <v>79</v>
      </c>
      <c r="C15" s="36" t="s">
        <v>70</v>
      </c>
      <c r="D15" s="36" t="s">
        <v>70</v>
      </c>
      <c r="E15" s="36" t="s">
        <v>70</v>
      </c>
      <c r="F15" s="36" t="s">
        <v>70</v>
      </c>
      <c r="G15" s="36" t="s">
        <v>70</v>
      </c>
      <c r="H15" s="37">
        <f t="shared" si="0"/>
        <v>0</v>
      </c>
      <c r="I15" s="39"/>
    </row>
    <row r="16" spans="1:10" ht="15.75" customHeight="1">
      <c r="A16" s="10" t="s">
        <v>450</v>
      </c>
      <c r="B16" s="34" t="s">
        <v>76</v>
      </c>
      <c r="C16" s="36" t="s">
        <v>70</v>
      </c>
      <c r="D16" s="36" t="s">
        <v>70</v>
      </c>
      <c r="E16" s="36" t="s">
        <v>70</v>
      </c>
      <c r="F16" s="36" t="s">
        <v>70</v>
      </c>
      <c r="G16" s="36" t="s">
        <v>70</v>
      </c>
      <c r="H16" s="37">
        <f t="shared" si="0"/>
        <v>0</v>
      </c>
      <c r="I16" s="39"/>
    </row>
    <row r="17" spans="1:10" ht="15.75" customHeight="1">
      <c r="A17" s="10" t="s">
        <v>451</v>
      </c>
      <c r="B17" s="34" t="s">
        <v>76</v>
      </c>
      <c r="C17" s="36" t="s">
        <v>70</v>
      </c>
      <c r="D17" s="36" t="s">
        <v>70</v>
      </c>
      <c r="E17" s="36" t="s">
        <v>70</v>
      </c>
      <c r="F17" s="36" t="s">
        <v>70</v>
      </c>
      <c r="G17" s="36" t="s">
        <v>70</v>
      </c>
      <c r="H17" s="37">
        <f t="shared" si="0"/>
        <v>0</v>
      </c>
      <c r="I17" s="39"/>
    </row>
    <row r="18" spans="1:10" ht="15.75" customHeight="1">
      <c r="A18" s="10" t="s">
        <v>452</v>
      </c>
      <c r="B18" s="34" t="s">
        <v>76</v>
      </c>
      <c r="C18" s="36" t="s">
        <v>70</v>
      </c>
      <c r="D18" s="36" t="s">
        <v>70</v>
      </c>
      <c r="E18" s="36" t="s">
        <v>70</v>
      </c>
      <c r="F18" s="36" t="s">
        <v>70</v>
      </c>
      <c r="G18" s="36" t="s">
        <v>70</v>
      </c>
      <c r="H18" s="37">
        <f t="shared" si="0"/>
        <v>0</v>
      </c>
      <c r="I18" s="39"/>
    </row>
    <row r="19" spans="1:10" ht="15.75" customHeight="1">
      <c r="A19" s="10" t="s">
        <v>453</v>
      </c>
      <c r="B19" s="34" t="s">
        <v>69</v>
      </c>
      <c r="C19" s="36" t="s">
        <v>70</v>
      </c>
      <c r="D19" s="36" t="s">
        <v>70</v>
      </c>
      <c r="E19" s="36" t="s">
        <v>70</v>
      </c>
      <c r="F19" s="36" t="s">
        <v>70</v>
      </c>
      <c r="G19" s="36" t="s">
        <v>70</v>
      </c>
      <c r="H19" s="37">
        <f t="shared" si="0"/>
        <v>0</v>
      </c>
      <c r="I19" s="39"/>
    </row>
    <row r="20" spans="1:10" ht="15.75" customHeight="1">
      <c r="A20" s="10" t="s">
        <v>454</v>
      </c>
      <c r="B20" s="34" t="s">
        <v>69</v>
      </c>
      <c r="C20" s="36" t="s">
        <v>70</v>
      </c>
      <c r="D20" s="36" t="s">
        <v>70</v>
      </c>
      <c r="E20" s="36" t="s">
        <v>70</v>
      </c>
      <c r="F20" s="36" t="s">
        <v>70</v>
      </c>
      <c r="G20" s="36" t="s">
        <v>70</v>
      </c>
      <c r="H20" s="37">
        <f t="shared" si="0"/>
        <v>0</v>
      </c>
      <c r="I20" s="39"/>
    </row>
    <row r="21" spans="1:10">
      <c r="A21" s="40" t="s">
        <v>89</v>
      </c>
      <c r="B21" s="41"/>
      <c r="C21" s="41">
        <f t="shared" ref="C21:G21" si="1">SUM(C4:C20)</f>
        <v>2</v>
      </c>
      <c r="D21" s="41">
        <f t="shared" si="1"/>
        <v>2</v>
      </c>
      <c r="E21" s="41">
        <f t="shared" si="1"/>
        <v>2</v>
      </c>
      <c r="F21" s="41">
        <f t="shared" si="1"/>
        <v>2</v>
      </c>
      <c r="G21" s="41">
        <f t="shared" si="1"/>
        <v>0</v>
      </c>
      <c r="H21" s="42"/>
      <c r="I21" s="42"/>
    </row>
    <row r="22" spans="1:10" ht="15.75" customHeight="1">
      <c r="B22" s="43"/>
      <c r="C22" s="43"/>
    </row>
    <row r="23" spans="1:10" ht="15.75" customHeight="1">
      <c r="A23" s="23" t="s">
        <v>90</v>
      </c>
      <c r="B23" s="43"/>
      <c r="C23" s="44" t="s">
        <v>91</v>
      </c>
    </row>
    <row r="24" spans="1:10" ht="15.75" customHeight="1">
      <c r="A24" s="27" t="s">
        <v>59</v>
      </c>
      <c r="B24" s="28" t="s">
        <v>60</v>
      </c>
      <c r="C24" s="30" t="s">
        <v>92</v>
      </c>
      <c r="D24" s="30" t="s">
        <v>93</v>
      </c>
      <c r="E24" s="30" t="s">
        <v>94</v>
      </c>
      <c r="F24" s="30" t="s">
        <v>95</v>
      </c>
      <c r="G24" s="30" t="s">
        <v>96</v>
      </c>
      <c r="H24" s="31" t="s">
        <v>66</v>
      </c>
      <c r="I24" s="32" t="s">
        <v>67</v>
      </c>
      <c r="J24" s="45"/>
    </row>
    <row r="25" spans="1:10" ht="15.75" customHeight="1">
      <c r="A25" s="33" t="s">
        <v>455</v>
      </c>
      <c r="B25" s="34" t="s">
        <v>69</v>
      </c>
      <c r="C25" s="35">
        <v>0</v>
      </c>
      <c r="D25" s="35">
        <v>0</v>
      </c>
      <c r="E25" s="35">
        <v>0</v>
      </c>
      <c r="F25" s="35">
        <v>0</v>
      </c>
      <c r="G25" s="36" t="s">
        <v>70</v>
      </c>
      <c r="H25" s="46">
        <f t="shared" ref="H25:H41" si="2">SUM(C25:G25)</f>
        <v>0</v>
      </c>
      <c r="I25" s="39"/>
    </row>
    <row r="26" spans="1:10" ht="15.75" customHeight="1">
      <c r="A26" s="10" t="s">
        <v>456</v>
      </c>
      <c r="B26" s="34" t="s">
        <v>69</v>
      </c>
      <c r="C26" s="36" t="s">
        <v>70</v>
      </c>
      <c r="D26" s="36" t="s">
        <v>70</v>
      </c>
      <c r="E26" s="36" t="s">
        <v>70</v>
      </c>
      <c r="F26" s="36" t="s">
        <v>70</v>
      </c>
      <c r="G26" s="36" t="s">
        <v>70</v>
      </c>
      <c r="H26" s="46">
        <f t="shared" si="2"/>
        <v>0</v>
      </c>
      <c r="I26" s="39"/>
    </row>
    <row r="27" spans="1:10" ht="15.75" customHeight="1">
      <c r="A27" s="10" t="s">
        <v>457</v>
      </c>
      <c r="B27" s="34" t="s">
        <v>69</v>
      </c>
      <c r="C27" s="36" t="s">
        <v>70</v>
      </c>
      <c r="D27" s="36" t="s">
        <v>70</v>
      </c>
      <c r="E27" s="36" t="s">
        <v>70</v>
      </c>
      <c r="F27" s="36" t="s">
        <v>70</v>
      </c>
      <c r="G27" s="36" t="s">
        <v>70</v>
      </c>
      <c r="H27" s="46">
        <f t="shared" si="2"/>
        <v>0</v>
      </c>
      <c r="I27" s="39"/>
    </row>
    <row r="28" spans="1:10" ht="15.75" customHeight="1">
      <c r="A28" s="10" t="s">
        <v>458</v>
      </c>
      <c r="B28" s="34" t="s">
        <v>69</v>
      </c>
      <c r="C28" s="35">
        <v>4</v>
      </c>
      <c r="D28" s="35">
        <v>4</v>
      </c>
      <c r="E28" s="35">
        <v>4</v>
      </c>
      <c r="F28" s="35">
        <v>3</v>
      </c>
      <c r="G28" s="36" t="s">
        <v>70</v>
      </c>
      <c r="H28" s="46">
        <f t="shared" si="2"/>
        <v>15</v>
      </c>
      <c r="I28" s="39"/>
    </row>
    <row r="29" spans="1:10" ht="15.75" customHeight="1">
      <c r="A29" s="10" t="s">
        <v>459</v>
      </c>
      <c r="B29" s="34" t="s">
        <v>69</v>
      </c>
      <c r="C29" s="36" t="s">
        <v>70</v>
      </c>
      <c r="D29" s="36" t="s">
        <v>70</v>
      </c>
      <c r="E29" s="36" t="s">
        <v>70</v>
      </c>
      <c r="F29" s="36" t="s">
        <v>70</v>
      </c>
      <c r="G29" s="36" t="s">
        <v>70</v>
      </c>
      <c r="H29" s="46">
        <f t="shared" si="2"/>
        <v>0</v>
      </c>
      <c r="I29" s="39"/>
    </row>
    <row r="30" spans="1:10" ht="15.75" customHeight="1">
      <c r="A30" s="10" t="s">
        <v>460</v>
      </c>
      <c r="B30" s="34" t="s">
        <v>76</v>
      </c>
      <c r="C30" s="36" t="s">
        <v>70</v>
      </c>
      <c r="D30" s="36" t="s">
        <v>70</v>
      </c>
      <c r="E30" s="36" t="s">
        <v>70</v>
      </c>
      <c r="F30" s="36" t="s">
        <v>70</v>
      </c>
      <c r="G30" s="36" t="s">
        <v>70</v>
      </c>
      <c r="H30" s="46">
        <f t="shared" si="2"/>
        <v>0</v>
      </c>
      <c r="I30" s="39"/>
    </row>
    <row r="31" spans="1:10" ht="15.75" customHeight="1">
      <c r="A31" s="10" t="s">
        <v>461</v>
      </c>
      <c r="B31" s="34" t="s">
        <v>69</v>
      </c>
      <c r="C31" s="36" t="s">
        <v>70</v>
      </c>
      <c r="D31" s="36" t="s">
        <v>70</v>
      </c>
      <c r="E31" s="36" t="s">
        <v>70</v>
      </c>
      <c r="F31" s="36" t="s">
        <v>70</v>
      </c>
      <c r="G31" s="36" t="s">
        <v>70</v>
      </c>
      <c r="H31" s="46">
        <f t="shared" si="2"/>
        <v>0</v>
      </c>
      <c r="I31" s="39"/>
    </row>
    <row r="32" spans="1:10" ht="15.75" customHeight="1">
      <c r="A32" s="10" t="s">
        <v>462</v>
      </c>
      <c r="B32" s="34" t="s">
        <v>79</v>
      </c>
      <c r="C32" s="35">
        <v>4</v>
      </c>
      <c r="D32" s="35">
        <v>4</v>
      </c>
      <c r="E32" s="35">
        <v>4</v>
      </c>
      <c r="F32" s="35">
        <v>3</v>
      </c>
      <c r="G32" s="36" t="s">
        <v>70</v>
      </c>
      <c r="H32" s="46">
        <f t="shared" si="2"/>
        <v>15</v>
      </c>
      <c r="I32" s="39"/>
    </row>
    <row r="33" spans="1:9" ht="15.75" customHeight="1">
      <c r="A33" s="10" t="s">
        <v>463</v>
      </c>
      <c r="B33" s="34" t="s">
        <v>79</v>
      </c>
      <c r="C33" s="36" t="s">
        <v>70</v>
      </c>
      <c r="D33" s="36" t="s">
        <v>70</v>
      </c>
      <c r="E33" s="36" t="s">
        <v>70</v>
      </c>
      <c r="F33" s="36" t="s">
        <v>70</v>
      </c>
      <c r="G33" s="36" t="s">
        <v>70</v>
      </c>
      <c r="H33" s="46">
        <f t="shared" si="2"/>
        <v>0</v>
      </c>
      <c r="I33" s="39"/>
    </row>
    <row r="34" spans="1:9" ht="15.75" customHeight="1">
      <c r="A34" s="10" t="s">
        <v>464</v>
      </c>
      <c r="B34" s="34" t="s">
        <v>79</v>
      </c>
      <c r="C34" s="35">
        <v>4</v>
      </c>
      <c r="D34" s="35">
        <v>4</v>
      </c>
      <c r="E34" s="35">
        <v>4</v>
      </c>
      <c r="F34" s="35">
        <v>3</v>
      </c>
      <c r="G34" s="36" t="s">
        <v>70</v>
      </c>
      <c r="H34" s="46">
        <f t="shared" si="2"/>
        <v>15</v>
      </c>
      <c r="I34" s="39"/>
    </row>
    <row r="35" spans="1:9" ht="15.75" customHeight="1">
      <c r="A35" s="10" t="s">
        <v>465</v>
      </c>
      <c r="B35" s="34" t="s">
        <v>69</v>
      </c>
      <c r="C35" s="36" t="s">
        <v>70</v>
      </c>
      <c r="D35" s="36" t="s">
        <v>70</v>
      </c>
      <c r="E35" s="36" t="s">
        <v>70</v>
      </c>
      <c r="F35" s="36" t="s">
        <v>70</v>
      </c>
      <c r="G35" s="36" t="s">
        <v>70</v>
      </c>
      <c r="H35" s="46">
        <f t="shared" si="2"/>
        <v>0</v>
      </c>
      <c r="I35" s="39"/>
    </row>
    <row r="36" spans="1:9" ht="15.75" customHeight="1">
      <c r="A36" s="10" t="s">
        <v>466</v>
      </c>
      <c r="B36" s="34" t="s">
        <v>79</v>
      </c>
      <c r="C36" s="36" t="s">
        <v>70</v>
      </c>
      <c r="D36" s="36" t="s">
        <v>70</v>
      </c>
      <c r="E36" s="36" t="s">
        <v>70</v>
      </c>
      <c r="F36" s="36" t="s">
        <v>70</v>
      </c>
      <c r="G36" s="36" t="s">
        <v>70</v>
      </c>
      <c r="H36" s="46">
        <f t="shared" si="2"/>
        <v>0</v>
      </c>
      <c r="I36" s="39"/>
    </row>
    <row r="37" spans="1:9" ht="15.75" customHeight="1">
      <c r="A37" s="10" t="s">
        <v>467</v>
      </c>
      <c r="B37" s="34" t="s">
        <v>76</v>
      </c>
      <c r="C37" s="36" t="s">
        <v>70</v>
      </c>
      <c r="D37" s="36" t="s">
        <v>70</v>
      </c>
      <c r="E37" s="36" t="s">
        <v>70</v>
      </c>
      <c r="F37" s="36" t="s">
        <v>70</v>
      </c>
      <c r="G37" s="36" t="s">
        <v>70</v>
      </c>
      <c r="H37" s="46">
        <f t="shared" si="2"/>
        <v>0</v>
      </c>
      <c r="I37" s="39"/>
    </row>
    <row r="38" spans="1:9" ht="15">
      <c r="A38" s="10" t="s">
        <v>468</v>
      </c>
      <c r="B38" s="34" t="s">
        <v>76</v>
      </c>
      <c r="C38" s="36" t="s">
        <v>70</v>
      </c>
      <c r="D38" s="36" t="s">
        <v>70</v>
      </c>
      <c r="E38" s="36" t="s">
        <v>70</v>
      </c>
      <c r="F38" s="36" t="s">
        <v>70</v>
      </c>
      <c r="G38" s="36" t="s">
        <v>70</v>
      </c>
      <c r="H38" s="46">
        <f t="shared" si="2"/>
        <v>0</v>
      </c>
      <c r="I38" s="39"/>
    </row>
    <row r="39" spans="1:9" ht="15">
      <c r="A39" s="10" t="s">
        <v>469</v>
      </c>
      <c r="B39" s="34" t="s">
        <v>76</v>
      </c>
      <c r="C39" s="36" t="s">
        <v>70</v>
      </c>
      <c r="D39" s="36" t="s">
        <v>70</v>
      </c>
      <c r="E39" s="36" t="s">
        <v>70</v>
      </c>
      <c r="F39" s="36" t="s">
        <v>70</v>
      </c>
      <c r="G39" s="36" t="s">
        <v>70</v>
      </c>
      <c r="H39" s="46">
        <f t="shared" si="2"/>
        <v>0</v>
      </c>
      <c r="I39" s="39"/>
    </row>
    <row r="40" spans="1:9" ht="15">
      <c r="A40" s="10" t="s">
        <v>470</v>
      </c>
      <c r="B40" s="34" t="s">
        <v>69</v>
      </c>
      <c r="C40" s="36" t="s">
        <v>70</v>
      </c>
      <c r="D40" s="36" t="s">
        <v>70</v>
      </c>
      <c r="E40" s="36" t="s">
        <v>70</v>
      </c>
      <c r="F40" s="36" t="s">
        <v>70</v>
      </c>
      <c r="G40" s="36" t="s">
        <v>70</v>
      </c>
      <c r="H40" s="46">
        <f t="shared" si="2"/>
        <v>0</v>
      </c>
      <c r="I40" s="39"/>
    </row>
    <row r="41" spans="1:9" ht="15">
      <c r="A41" s="10" t="s">
        <v>471</v>
      </c>
      <c r="B41" s="34" t="s">
        <v>69</v>
      </c>
      <c r="C41" s="36" t="s">
        <v>70</v>
      </c>
      <c r="D41" s="36" t="s">
        <v>70</v>
      </c>
      <c r="E41" s="36" t="s">
        <v>70</v>
      </c>
      <c r="F41" s="36" t="s">
        <v>70</v>
      </c>
      <c r="G41" s="36" t="s">
        <v>70</v>
      </c>
      <c r="H41" s="46">
        <f t="shared" si="2"/>
        <v>0</v>
      </c>
      <c r="I41" s="39"/>
    </row>
    <row r="42" spans="1:9" ht="12.75">
      <c r="A42" s="40" t="s">
        <v>89</v>
      </c>
      <c r="B42" s="41"/>
      <c r="C42" s="47">
        <f t="shared" ref="C42:G42" si="3">SUM(C25:C41)</f>
        <v>12</v>
      </c>
      <c r="D42" s="47">
        <f t="shared" si="3"/>
        <v>12</v>
      </c>
      <c r="E42" s="47">
        <f t="shared" si="3"/>
        <v>12</v>
      </c>
      <c r="F42" s="47">
        <f t="shared" si="3"/>
        <v>9</v>
      </c>
      <c r="G42" s="47">
        <f t="shared" si="3"/>
        <v>0</v>
      </c>
      <c r="H42" s="48"/>
      <c r="I42" s="48"/>
    </row>
    <row r="45" spans="1:9" ht="30">
      <c r="A45" s="27" t="s">
        <v>59</v>
      </c>
      <c r="B45" s="28" t="s">
        <v>60</v>
      </c>
      <c r="C45" s="49" t="s">
        <v>114</v>
      </c>
    </row>
    <row r="46" spans="1:9" ht="15">
      <c r="A46" s="33" t="s">
        <v>472</v>
      </c>
      <c r="B46" s="34" t="s">
        <v>69</v>
      </c>
      <c r="C46" s="11">
        <f t="shared" ref="C46:C62" si="4">AVERAGE(H4,H25)</f>
        <v>0</v>
      </c>
    </row>
    <row r="47" spans="1:9" ht="15">
      <c r="A47" s="10" t="s">
        <v>473</v>
      </c>
      <c r="B47" s="34" t="s">
        <v>69</v>
      </c>
      <c r="C47" s="11">
        <f t="shared" si="4"/>
        <v>0</v>
      </c>
    </row>
    <row r="48" spans="1:9" ht="15">
      <c r="A48" s="10" t="s">
        <v>474</v>
      </c>
      <c r="B48" s="34" t="s">
        <v>69</v>
      </c>
      <c r="C48" s="11">
        <f t="shared" si="4"/>
        <v>0</v>
      </c>
    </row>
    <row r="49" spans="1:3" ht="15">
      <c r="A49" s="10" t="s">
        <v>475</v>
      </c>
      <c r="B49" s="34" t="s">
        <v>69</v>
      </c>
      <c r="C49" s="11">
        <f t="shared" si="4"/>
        <v>9.5</v>
      </c>
    </row>
    <row r="50" spans="1:3" ht="15">
      <c r="A50" s="10" t="s">
        <v>476</v>
      </c>
      <c r="B50" s="34" t="s">
        <v>69</v>
      </c>
      <c r="C50" s="11">
        <f t="shared" si="4"/>
        <v>0</v>
      </c>
    </row>
    <row r="51" spans="1:3" ht="15">
      <c r="A51" s="10" t="s">
        <v>477</v>
      </c>
      <c r="B51" s="34" t="s">
        <v>76</v>
      </c>
      <c r="C51" s="11">
        <f t="shared" si="4"/>
        <v>0</v>
      </c>
    </row>
    <row r="52" spans="1:3" ht="15">
      <c r="A52" s="10" t="s">
        <v>478</v>
      </c>
      <c r="B52" s="34" t="s">
        <v>69</v>
      </c>
      <c r="C52" s="11">
        <f t="shared" si="4"/>
        <v>0</v>
      </c>
    </row>
    <row r="53" spans="1:3" ht="15">
      <c r="A53" s="10" t="s">
        <v>479</v>
      </c>
      <c r="B53" s="34" t="s">
        <v>79</v>
      </c>
      <c r="C53" s="11">
        <f t="shared" si="4"/>
        <v>9.5</v>
      </c>
    </row>
    <row r="54" spans="1:3" ht="15">
      <c r="A54" s="10" t="s">
        <v>480</v>
      </c>
      <c r="B54" s="34" t="s">
        <v>79</v>
      </c>
      <c r="C54" s="11">
        <f t="shared" si="4"/>
        <v>0</v>
      </c>
    </row>
    <row r="55" spans="1:3" ht="15">
      <c r="A55" s="10" t="s">
        <v>481</v>
      </c>
      <c r="B55" s="34" t="s">
        <v>79</v>
      </c>
      <c r="C55" s="11">
        <f t="shared" si="4"/>
        <v>7.5</v>
      </c>
    </row>
    <row r="56" spans="1:3" ht="15">
      <c r="A56" s="10" t="s">
        <v>482</v>
      </c>
      <c r="B56" s="34" t="s">
        <v>69</v>
      </c>
      <c r="C56" s="11">
        <f t="shared" si="4"/>
        <v>0</v>
      </c>
    </row>
    <row r="57" spans="1:3" ht="15">
      <c r="A57" s="10" t="s">
        <v>483</v>
      </c>
      <c r="B57" s="34" t="s">
        <v>79</v>
      </c>
      <c r="C57" s="11">
        <f t="shared" si="4"/>
        <v>0</v>
      </c>
    </row>
    <row r="58" spans="1:3" ht="15">
      <c r="A58" s="10" t="s">
        <v>484</v>
      </c>
      <c r="B58" s="34" t="s">
        <v>76</v>
      </c>
      <c r="C58" s="11">
        <f t="shared" si="4"/>
        <v>0</v>
      </c>
    </row>
    <row r="59" spans="1:3" ht="15">
      <c r="A59" s="10" t="s">
        <v>485</v>
      </c>
      <c r="B59" s="34" t="s">
        <v>76</v>
      </c>
      <c r="C59" s="11">
        <f t="shared" si="4"/>
        <v>0</v>
      </c>
    </row>
    <row r="60" spans="1:3" ht="15">
      <c r="A60" s="10" t="s">
        <v>486</v>
      </c>
      <c r="B60" s="34" t="s">
        <v>76</v>
      </c>
      <c r="C60" s="11">
        <f t="shared" si="4"/>
        <v>0</v>
      </c>
    </row>
    <row r="61" spans="1:3" ht="15">
      <c r="A61" s="10" t="s">
        <v>487</v>
      </c>
      <c r="B61" s="34" t="s">
        <v>69</v>
      </c>
      <c r="C61" s="11">
        <f t="shared" si="4"/>
        <v>0</v>
      </c>
    </row>
    <row r="62" spans="1:3" ht="15">
      <c r="A62" s="10" t="s">
        <v>488</v>
      </c>
      <c r="B62" s="34" t="s">
        <v>69</v>
      </c>
      <c r="C62" s="11">
        <f t="shared" si="4"/>
        <v>0</v>
      </c>
    </row>
  </sheetData>
  <dataValidations count="3">
    <dataValidation type="list" allowBlank="1" showErrorMessage="1" sqref="B46:B62">
      <formula1>"Соціальна,Довкілля,Економічна"</formula1>
    </dataValidation>
    <dataValidation type="list" allowBlank="1" showErrorMessage="1" sqref="B25:B42">
      <formula1>"Соціальна,Довкілля,Економічна"</formula1>
    </dataValidation>
    <dataValidation type="list" allowBlank="1" showErrorMessage="1" sqref="B4:B21">
      <formula1>"Соціальна,Довкілля,Економічна"</formula1>
    </dataValidation>
  </dataValidation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23</vt:i4>
      </vt:variant>
    </vt:vector>
  </HeadingPairs>
  <TitlesOfParts>
    <vt:vector size="23" baseType="lpstr">
      <vt:lpstr>Узагальнена оцінка ОП</vt:lpstr>
      <vt:lpstr>ОК 1 Філософія науки</vt:lpstr>
      <vt:lpstr>ОК 2 Сучасні інформаційні техно</vt:lpstr>
      <vt:lpstr>ОК 3. Управління науков. проек </vt:lpstr>
      <vt:lpstr>ОК 4 Інозем мова для академ ціл</vt:lpstr>
      <vt:lpstr>ОК 5 Комунікації в науковому се</vt:lpstr>
      <vt:lpstr>ОК 6 Організація підготовки нау</vt:lpstr>
      <vt:lpstr>ОК 7 Вступ до викладання та нав</vt:lpstr>
      <vt:lpstr>ОК 8 Методологія проведення нау</vt:lpstr>
      <vt:lpstr>ОК 9 Дослід у ветерин медицині</vt:lpstr>
      <vt:lpstr>ОК 10 Модел та план наук експер</vt:lpstr>
      <vt:lpstr>ОК 11 Аспекти сучасн діагн досл</vt:lpstr>
      <vt:lpstr>ОК 12 Вет техн забез благоп тв </vt:lpstr>
      <vt:lpstr>ОК 13 Націон. біобезп та біозах</vt:lpstr>
      <vt:lpstr>ОК14 Педагогічна практика</vt:lpstr>
      <vt:lpstr>ВК 1 Мікроб, вір, епіз, інф хв</vt:lpstr>
      <vt:lpstr>ВК 2. Суч мет діаг та проф хв  </vt:lpstr>
      <vt:lpstr>ВК 3. Суч вакц платф та імунопр</vt:lpstr>
      <vt:lpstr>ВК 4. цифрові техн та шт інтел</vt:lpstr>
      <vt:lpstr>ВК 5. Кл культ та експерим мод</vt:lpstr>
      <vt:lpstr>ВК 6. Суч мет діаг, лік та пр</vt:lpstr>
      <vt:lpstr>ВК 7.Вет-кл фарм та токсикологі</vt:lpstr>
      <vt:lpstr>ВК 8 Суч лік зас для проф лік 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СНАУ</cp:lastModifiedBy>
  <dcterms:modified xsi:type="dcterms:W3CDTF">2026-02-03T13:32:20Z</dcterms:modified>
</cp:coreProperties>
</file>